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9440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9" i="1" l="1"/>
  <c r="I41" i="1" l="1"/>
  <c r="I28" i="1" l="1"/>
  <c r="I30" i="1"/>
  <c r="I31" i="1"/>
  <c r="I32" i="1"/>
  <c r="I33" i="1"/>
  <c r="I34" i="1"/>
  <c r="I35" i="1"/>
  <c r="I36" i="1"/>
  <c r="I37" i="1"/>
  <c r="I38" i="1"/>
  <c r="I39" i="1"/>
  <c r="I40" i="1"/>
  <c r="I42" i="1"/>
  <c r="I27" i="1"/>
  <c r="I26" i="1"/>
  <c r="I20" i="1"/>
  <c r="I21" i="1"/>
  <c r="I22" i="1"/>
  <c r="I23" i="1"/>
  <c r="I24" i="1"/>
  <c r="I25" i="1"/>
  <c r="I14" i="1"/>
  <c r="I15" i="1"/>
  <c r="I16" i="1"/>
  <c r="I17" i="1"/>
  <c r="I18" i="1"/>
  <c r="I19" i="1"/>
  <c r="I6" i="1"/>
  <c r="I7" i="1"/>
  <c r="I8" i="1"/>
  <c r="I9" i="1"/>
  <c r="I10" i="1"/>
  <c r="I11" i="1"/>
  <c r="I12" i="1"/>
  <c r="I13" i="1"/>
  <c r="I5" i="1"/>
  <c r="G43" i="1" l="1"/>
  <c r="F43" i="1"/>
  <c r="E43" i="1" l="1"/>
</calcChain>
</file>

<file path=xl/sharedStrings.xml><?xml version="1.0" encoding="utf-8"?>
<sst xmlns="http://schemas.openxmlformats.org/spreadsheetml/2006/main" count="123" uniqueCount="58">
  <si>
    <t>№</t>
  </si>
  <si>
    <t>ЕТАЖ</t>
  </si>
  <si>
    <t>ВИД</t>
  </si>
  <si>
    <t>ЗАБЕЛЕЖКА</t>
  </si>
  <si>
    <t>2 спални</t>
  </si>
  <si>
    <t>1 спалня</t>
  </si>
  <si>
    <t>втори</t>
  </si>
  <si>
    <t>трети</t>
  </si>
  <si>
    <t>пети</t>
  </si>
  <si>
    <t>студио</t>
  </si>
  <si>
    <t>площ
кв.м.</t>
  </si>
  <si>
    <t>общи
части</t>
  </si>
  <si>
    <t>обща
площ</t>
  </si>
  <si>
    <t>ЗОХ - КАФЕ</t>
  </si>
  <si>
    <t>четвърти</t>
  </si>
  <si>
    <t>2 спалня</t>
  </si>
  <si>
    <t>3 спални</t>
  </si>
  <si>
    <t>ЦЕНА
схема I</t>
  </si>
  <si>
    <t>ЦЕНА 
кв.м.сх.I</t>
  </si>
  <si>
    <t>№ апартамент 
 по площоразпределение</t>
  </si>
  <si>
    <t>Вход А АП. № 203</t>
  </si>
  <si>
    <t>Вход А АП. № 206</t>
  </si>
  <si>
    <t>Вход А АП. № 207</t>
  </si>
  <si>
    <t>Вход В АП. № 208</t>
  </si>
  <si>
    <t>Вход В АП. № 210</t>
  </si>
  <si>
    <t>Вход В АП. № 214</t>
  </si>
  <si>
    <t>Вход В АП. № 215</t>
  </si>
  <si>
    <t>Вход В АП. № 216</t>
  </si>
  <si>
    <t>Вход А АП. № 303</t>
  </si>
  <si>
    <t>Вход В АП. № 308</t>
  </si>
  <si>
    <t>Вход В АП. № 310</t>
  </si>
  <si>
    <t>Вход В АП. № 311</t>
  </si>
  <si>
    <t>Вход В АП. № 312</t>
  </si>
  <si>
    <t>Вход В АП. № 315</t>
  </si>
  <si>
    <t>Вход А АП. № 403</t>
  </si>
  <si>
    <t>Вход В АП.№410</t>
  </si>
  <si>
    <t>Вход В АП.№411</t>
  </si>
  <si>
    <t>Вход В АП.№412</t>
  </si>
  <si>
    <t>Вход В АП.№414</t>
  </si>
  <si>
    <t>Вход В АП.№416</t>
  </si>
  <si>
    <t xml:space="preserve">Вход А Мезонет №501 </t>
  </si>
  <si>
    <t>Вход А Мезонет №502</t>
  </si>
  <si>
    <t>Вход А Мезонет №503</t>
  </si>
  <si>
    <t>Вход А Мезонет №504</t>
  </si>
  <si>
    <t>Вход А Мезонет №506</t>
  </si>
  <si>
    <t>Вход А Мезонет №507</t>
  </si>
  <si>
    <t>Вход В Мезонет №509</t>
  </si>
  <si>
    <t>Вход В Мезонет №510</t>
  </si>
  <si>
    <t>Вход В Мезонет №511</t>
  </si>
  <si>
    <t>Вход В Мезонет №512</t>
  </si>
  <si>
    <t>Вход В Мезонет №513</t>
  </si>
  <si>
    <t>Вход В Мезонет №514</t>
  </si>
  <si>
    <t>Вход В Мезонет №515</t>
  </si>
  <si>
    <t>Вход В АП. № 516</t>
  </si>
  <si>
    <t>Вход В Мезонет №517</t>
  </si>
  <si>
    <t>Вход В Мезонет №518</t>
  </si>
  <si>
    <t>Вход А Мезонет №505</t>
  </si>
  <si>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                 VIP VISION</t>
    </r>
    <r>
      <rPr>
        <sz val="11"/>
        <color theme="1"/>
        <rFont val="Calibri"/>
        <family val="2"/>
        <charset val="204"/>
        <scheme val="minor"/>
      </rPr>
      <t xml:space="preserve">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</si>
</sst>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л_в_.;[Red]#,##0\ _л_в_."/>
    <numFmt numFmtId="165" formatCode="0;[Red]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2" fillId="0" borderId="1" xfId="1" applyBorder="1"/>
    <xf numFmtId="0" fontId="2" fillId="0" borderId="1" xfId="1" applyBorder="1" applyAlignment="1">
      <alignment horizontal="center"/>
    </xf>
    <xf numFmtId="0" fontId="2" fillId="2" borderId="1" xfId="1" applyFill="1" applyBorder="1"/>
    <xf numFmtId="0" fontId="2" fillId="2" borderId="1" xfId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3" borderId="1" xfId="0" applyFont="1" applyFill="1" applyBorder="1"/>
    <xf numFmtId="2" fontId="6" fillId="3" borderId="1" xfId="0" applyNumberFormat="1" applyFont="1" applyFill="1" applyBorder="1"/>
    <xf numFmtId="0" fontId="6" fillId="3" borderId="2" xfId="0" applyFont="1" applyFill="1" applyBorder="1"/>
    <xf numFmtId="2" fontId="6" fillId="3" borderId="2" xfId="0" applyNumberFormat="1" applyFont="1" applyFill="1" applyBorder="1"/>
    <xf numFmtId="0" fontId="2" fillId="2" borderId="3" xfId="1" applyFill="1" applyBorder="1"/>
    <xf numFmtId="0" fontId="2" fillId="0" borderId="3" xfId="1" applyBorder="1" applyAlignment="1">
      <alignment horizontal="center"/>
    </xf>
    <xf numFmtId="0" fontId="6" fillId="0" borderId="3" xfId="0" applyFont="1" applyFill="1" applyBorder="1"/>
    <xf numFmtId="0" fontId="6" fillId="3" borderId="3" xfId="0" applyFont="1" applyFill="1" applyBorder="1"/>
    <xf numFmtId="2" fontId="6" fillId="3" borderId="3" xfId="0" applyNumberFormat="1" applyFont="1" applyFill="1" applyBorder="1"/>
    <xf numFmtId="0" fontId="2" fillId="0" borderId="5" xfId="1" applyBorder="1"/>
    <xf numFmtId="0" fontId="2" fillId="0" borderId="7" xfId="1" applyBorder="1"/>
    <xf numFmtId="0" fontId="2" fillId="0" borderId="10" xfId="1" applyBorder="1" applyAlignment="1">
      <alignment horizontal="center"/>
    </xf>
    <xf numFmtId="0" fontId="6" fillId="3" borderId="10" xfId="0" applyFont="1" applyFill="1" applyBorder="1"/>
    <xf numFmtId="2" fontId="6" fillId="3" borderId="10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2" fillId="2" borderId="7" xfId="1" applyFill="1" applyBorder="1"/>
    <xf numFmtId="0" fontId="2" fillId="2" borderId="12" xfId="1" applyFill="1" applyBorder="1"/>
    <xf numFmtId="0" fontId="2" fillId="2" borderId="9" xfId="1" applyFill="1" applyBorder="1"/>
    <xf numFmtId="0" fontId="2" fillId="2" borderId="10" xfId="1" applyFill="1" applyBorder="1"/>
    <xf numFmtId="0" fontId="2" fillId="2" borderId="2" xfId="1" applyFill="1" applyBorder="1" applyAlignment="1">
      <alignment horizontal="center"/>
    </xf>
    <xf numFmtId="0" fontId="2" fillId="2" borderId="2" xfId="1" applyFill="1" applyBorder="1"/>
    <xf numFmtId="0" fontId="2" fillId="2" borderId="10" xfId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2" fillId="0" borderId="14" xfId="1" applyBorder="1"/>
    <xf numFmtId="0" fontId="2" fillId="2" borderId="4" xfId="1" applyFill="1" applyBorder="1" applyAlignment="1">
      <alignment horizontal="center"/>
    </xf>
    <xf numFmtId="0" fontId="2" fillId="2" borderId="4" xfId="1" applyFill="1" applyBorder="1"/>
    <xf numFmtId="0" fontId="6" fillId="3" borderId="4" xfId="0" applyFont="1" applyFill="1" applyBorder="1"/>
    <xf numFmtId="2" fontId="6" fillId="3" borderId="4" xfId="0" applyNumberFormat="1" applyFont="1" applyFill="1" applyBorder="1"/>
    <xf numFmtId="2" fontId="4" fillId="3" borderId="1" xfId="0" applyNumberFormat="1" applyFont="1" applyFill="1" applyBorder="1"/>
    <xf numFmtId="2" fontId="4" fillId="3" borderId="10" xfId="0" applyNumberFormat="1" applyFont="1" applyFill="1" applyBorder="1"/>
    <xf numFmtId="164" fontId="1" fillId="0" borderId="8" xfId="1" applyNumberFormat="1" applyFont="1" applyBorder="1"/>
    <xf numFmtId="164" fontId="1" fillId="2" borderId="8" xfId="1" applyNumberFormat="1" applyFont="1" applyFill="1" applyBorder="1"/>
    <xf numFmtId="164" fontId="1" fillId="0" borderId="8" xfId="1" applyNumberFormat="1" applyFont="1" applyBorder="1" applyAlignment="1">
      <alignment horizontal="right" vertical="top"/>
    </xf>
    <xf numFmtId="164" fontId="1" fillId="2" borderId="8" xfId="1" applyNumberFormat="1" applyFont="1" applyFill="1" applyBorder="1" applyAlignment="1">
      <alignment horizontal="right" vertical="top"/>
    </xf>
    <xf numFmtId="164" fontId="1" fillId="2" borderId="6" xfId="1" applyNumberFormat="1" applyFont="1" applyFill="1" applyBorder="1" applyAlignment="1">
      <alignment horizontal="right" vertical="top"/>
    </xf>
    <xf numFmtId="164" fontId="1" fillId="2" borderId="11" xfId="1" applyNumberFormat="1" applyFont="1" applyFill="1" applyBorder="1" applyAlignment="1">
      <alignment horizontal="right" vertical="top"/>
    </xf>
    <xf numFmtId="2" fontId="6" fillId="4" borderId="16" xfId="0" applyNumberFormat="1" applyFont="1" applyFill="1" applyBorder="1"/>
    <xf numFmtId="2" fontId="6" fillId="4" borderId="17" xfId="0" applyNumberFormat="1" applyFont="1" applyFill="1" applyBorder="1"/>
    <xf numFmtId="2" fontId="6" fillId="4" borderId="18" xfId="0" applyNumberFormat="1" applyFont="1" applyFill="1" applyBorder="1"/>
    <xf numFmtId="2" fontId="6" fillId="4" borderId="19" xfId="0" applyNumberFormat="1" applyFont="1" applyFill="1" applyBorder="1"/>
    <xf numFmtId="2" fontId="4" fillId="4" borderId="15" xfId="0" applyNumberFormat="1" applyFont="1" applyFill="1" applyBorder="1"/>
    <xf numFmtId="2" fontId="4" fillId="4" borderId="16" xfId="0" applyNumberFormat="1" applyFont="1" applyFill="1" applyBorder="1"/>
    <xf numFmtId="2" fontId="4" fillId="4" borderId="17" xfId="0" applyNumberFormat="1" applyFont="1" applyFill="1" applyBorder="1"/>
    <xf numFmtId="164" fontId="1" fillId="0" borderId="13" xfId="1" applyNumberFormat="1" applyFont="1" applyBorder="1"/>
    <xf numFmtId="0" fontId="7" fillId="0" borderId="12" xfId="1" applyFont="1" applyBorder="1"/>
    <xf numFmtId="0" fontId="7" fillId="0" borderId="7" xfId="1" applyFont="1" applyBorder="1"/>
    <xf numFmtId="0" fontId="7" fillId="2" borderId="7" xfId="1" applyFont="1" applyFill="1" applyBorder="1"/>
    <xf numFmtId="0" fontId="7" fillId="2" borderId="9" xfId="1" applyFont="1" applyFill="1" applyBorder="1"/>
    <xf numFmtId="0" fontId="7" fillId="2" borderId="5" xfId="1" applyFont="1" applyFill="1" applyBorder="1"/>
    <xf numFmtId="0" fontId="2" fillId="2" borderId="26" xfId="1" applyFill="1" applyBorder="1"/>
    <xf numFmtId="0" fontId="2" fillId="2" borderId="26" xfId="1" applyFill="1" applyBorder="1" applyAlignment="1">
      <alignment horizontal="center"/>
    </xf>
    <xf numFmtId="2" fontId="2" fillId="2" borderId="26" xfId="1" applyNumberFormat="1" applyFill="1" applyBorder="1"/>
    <xf numFmtId="164" fontId="1" fillId="2" borderId="26" xfId="1" applyNumberFormat="1" applyFont="1" applyFill="1" applyBorder="1" applyAlignment="1">
      <alignment horizontal="right" vertical="top"/>
    </xf>
    <xf numFmtId="165" fontId="2" fillId="2" borderId="26" xfId="1" applyNumberFormat="1" applyFill="1" applyBorder="1"/>
    <xf numFmtId="0" fontId="8" fillId="0" borderId="0" xfId="0" applyFont="1"/>
    <xf numFmtId="0" fontId="3" fillId="0" borderId="27" xfId="1" applyFont="1" applyBorder="1" applyAlignment="1">
      <alignment textRotation="90"/>
    </xf>
    <xf numFmtId="0" fontId="3" fillId="0" borderId="26" xfId="1" applyFont="1" applyBorder="1" applyAlignment="1">
      <alignment horizontal="center" textRotation="90"/>
    </xf>
    <xf numFmtId="0" fontId="3" fillId="0" borderId="26" xfId="1" applyFont="1" applyBorder="1" applyAlignment="1">
      <alignment horizontal="center" wrapText="1"/>
    </xf>
    <xf numFmtId="0" fontId="3" fillId="0" borderId="26" xfId="1" applyFont="1" applyBorder="1"/>
    <xf numFmtId="0" fontId="4" fillId="0" borderId="26" xfId="1" applyFont="1" applyBorder="1" applyAlignment="1">
      <alignment horizontal="center" wrapText="1"/>
    </xf>
    <xf numFmtId="0" fontId="2" fillId="0" borderId="26" xfId="1" applyBorder="1" applyAlignment="1">
      <alignment wrapText="1"/>
    </xf>
    <xf numFmtId="0" fontId="4" fillId="0" borderId="28" xfId="1" applyFont="1" applyBorder="1" applyAlignment="1">
      <alignment horizontal="center" wrapText="1"/>
    </xf>
    <xf numFmtId="0" fontId="1" fillId="0" borderId="26" xfId="1" applyFont="1" applyBorder="1" applyAlignment="1">
      <alignment wrapText="1"/>
    </xf>
    <xf numFmtId="0" fontId="4" fillId="0" borderId="26" xfId="1" applyFont="1" applyFill="1" applyBorder="1" applyAlignment="1">
      <alignment horizontal="center" wrapText="1"/>
    </xf>
    <xf numFmtId="0" fontId="4" fillId="0" borderId="29" xfId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9" fillId="2" borderId="21" xfId="1" applyFont="1" applyFill="1" applyBorder="1"/>
    <xf numFmtId="0" fontId="9" fillId="2" borderId="23" xfId="1" applyFont="1" applyFill="1" applyBorder="1"/>
    <xf numFmtId="0" fontId="9" fillId="2" borderId="22" xfId="1" applyFont="1" applyFill="1" applyBorder="1"/>
    <xf numFmtId="165" fontId="9" fillId="2" borderId="21" xfId="1" applyNumberFormat="1" applyFont="1" applyFill="1" applyBorder="1"/>
    <xf numFmtId="165" fontId="9" fillId="2" borderId="24" xfId="1" applyNumberFormat="1" applyFont="1" applyFill="1" applyBorder="1"/>
    <xf numFmtId="165" fontId="9" fillId="2" borderId="20" xfId="1" applyNumberFormat="1" applyFont="1" applyFill="1" applyBorder="1"/>
    <xf numFmtId="165" fontId="9" fillId="2" borderId="25" xfId="1" applyNumberFormat="1" applyFont="1" applyFill="1" applyBorder="1"/>
    <xf numFmtId="0" fontId="7" fillId="0" borderId="9" xfId="1" applyFont="1" applyBorder="1"/>
    <xf numFmtId="164" fontId="1" fillId="0" borderId="11" xfId="1" applyNumberFormat="1" applyFont="1" applyBorder="1"/>
    <xf numFmtId="0" fontId="2" fillId="0" borderId="12" xfId="1" applyBorder="1"/>
    <xf numFmtId="0" fontId="4" fillId="2" borderId="1" xfId="0" applyFont="1" applyFill="1" applyBorder="1"/>
    <xf numFmtId="0" fontId="2" fillId="0" borderId="3" xfId="1" applyBorder="1"/>
    <xf numFmtId="165" fontId="9" fillId="2" borderId="23" xfId="1" applyNumberFormat="1" applyFont="1" applyFill="1" applyBorder="1"/>
    <xf numFmtId="0" fontId="2" fillId="0" borderId="27" xfId="1" applyBorder="1"/>
    <xf numFmtId="0" fontId="2" fillId="0" borderId="26" xfId="1" applyBorder="1" applyAlignment="1">
      <alignment horizontal="center"/>
    </xf>
    <xf numFmtId="0" fontId="6" fillId="0" borderId="26" xfId="0" applyFont="1" applyBorder="1"/>
    <xf numFmtId="0" fontId="2" fillId="0" borderId="26" xfId="1" applyBorder="1"/>
    <xf numFmtId="0" fontId="6" fillId="3" borderId="26" xfId="0" applyFont="1" applyFill="1" applyBorder="1"/>
    <xf numFmtId="2" fontId="6" fillId="3" borderId="26" xfId="0" applyNumberFormat="1" applyFont="1" applyFill="1" applyBorder="1"/>
    <xf numFmtId="2" fontId="6" fillId="4" borderId="28" xfId="0" applyNumberFormat="1" applyFont="1" applyFill="1" applyBorder="1"/>
    <xf numFmtId="0" fontId="7" fillId="0" borderId="27" xfId="1" applyFont="1" applyBorder="1"/>
    <xf numFmtId="164" fontId="1" fillId="0" borderId="30" xfId="1" applyNumberFormat="1" applyFont="1" applyBorder="1"/>
    <xf numFmtId="165" fontId="2" fillId="2" borderId="29" xfId="1" applyNumberFormat="1" applyFill="1" applyBorder="1"/>
    <xf numFmtId="164" fontId="1" fillId="0" borderId="13" xfId="1" applyNumberFormat="1" applyFont="1" applyBorder="1" applyAlignment="1">
      <alignment horizontal="right" vertical="top"/>
    </xf>
    <xf numFmtId="0" fontId="2" fillId="0" borderId="9" xfId="1" applyBorder="1"/>
    <xf numFmtId="164" fontId="1" fillId="2" borderId="11" xfId="1" applyNumberFormat="1" applyFont="1" applyFill="1" applyBorder="1"/>
    <xf numFmtId="165" fontId="9" fillId="2" borderId="22" xfId="1" applyNumberFormat="1" applyFont="1" applyFill="1" applyBorder="1"/>
    <xf numFmtId="0" fontId="0" fillId="0" borderId="0" xfId="0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tabSelected="1" workbookViewId="0">
      <selection activeCell="B3" sqref="B3:I3"/>
    </sheetView>
  </sheetViews>
  <sheetFormatPr defaultRowHeight="15" x14ac:dyDescent="0.25"/>
  <cols>
    <col min="1" max="1" width="3" bestFit="1" customWidth="1"/>
    <col min="2" max="2" width="7.85546875" customWidth="1"/>
    <col min="3" max="3" width="21.28515625" customWidth="1"/>
    <col min="9" max="9" width="10.5703125" bestFit="1" customWidth="1"/>
    <col min="10" max="10" width="20" customWidth="1"/>
  </cols>
  <sheetData>
    <row r="3" spans="1:10" ht="16.5" thickBot="1" x14ac:dyDescent="0.3">
      <c r="B3" s="100" t="s">
        <v>57</v>
      </c>
      <c r="C3" s="100"/>
      <c r="D3" s="100"/>
      <c r="E3" s="100"/>
      <c r="F3" s="100"/>
      <c r="G3" s="100"/>
      <c r="H3" s="100"/>
      <c r="I3" s="100"/>
    </row>
    <row r="4" spans="1:10" ht="35.25" thickBot="1" x14ac:dyDescent="0.3">
      <c r="A4" s="62" t="s">
        <v>0</v>
      </c>
      <c r="B4" s="63" t="s">
        <v>1</v>
      </c>
      <c r="C4" s="64" t="s">
        <v>19</v>
      </c>
      <c r="D4" s="65" t="s">
        <v>2</v>
      </c>
      <c r="E4" s="66" t="s">
        <v>10</v>
      </c>
      <c r="F4" s="67" t="s">
        <v>11</v>
      </c>
      <c r="G4" s="68" t="s">
        <v>12</v>
      </c>
      <c r="H4" s="69" t="s">
        <v>18</v>
      </c>
      <c r="I4" s="70" t="s">
        <v>17</v>
      </c>
      <c r="J4" s="71" t="s">
        <v>3</v>
      </c>
    </row>
    <row r="5" spans="1:10" ht="18" customHeight="1" thickBot="1" x14ac:dyDescent="0.3">
      <c r="A5" s="86">
        <v>1</v>
      </c>
      <c r="B5" s="87"/>
      <c r="C5" s="88" t="s">
        <v>13</v>
      </c>
      <c r="D5" s="89"/>
      <c r="E5" s="90">
        <v>58.21</v>
      </c>
      <c r="F5" s="91">
        <v>10.291743454656059</v>
      </c>
      <c r="G5" s="92">
        <v>68.501743454656065</v>
      </c>
      <c r="H5" s="93">
        <v>550</v>
      </c>
      <c r="I5" s="94">
        <f>G5*H5</f>
        <v>37675.958900060839</v>
      </c>
      <c r="J5" s="95"/>
    </row>
    <row r="6" spans="1:10" ht="18" customHeight="1" x14ac:dyDescent="0.25">
      <c r="A6" s="82">
        <v>2</v>
      </c>
      <c r="B6" s="12" t="s">
        <v>6</v>
      </c>
      <c r="C6" s="13" t="s">
        <v>20</v>
      </c>
      <c r="D6" s="84" t="s">
        <v>9</v>
      </c>
      <c r="E6" s="14">
        <v>33.22</v>
      </c>
      <c r="F6" s="15">
        <v>6.2305228309834328</v>
      </c>
      <c r="G6" s="45">
        <v>39.450522830983431</v>
      </c>
      <c r="H6" s="51">
        <v>560</v>
      </c>
      <c r="I6" s="50">
        <f t="shared" ref="I6:I13" si="0">G6*H6</f>
        <v>22092.292785350721</v>
      </c>
      <c r="J6" s="85"/>
    </row>
    <row r="7" spans="1:10" ht="18" customHeight="1" x14ac:dyDescent="0.25">
      <c r="A7" s="17">
        <v>3</v>
      </c>
      <c r="B7" s="2" t="s">
        <v>6</v>
      </c>
      <c r="C7" s="13" t="s">
        <v>21</v>
      </c>
      <c r="D7" s="1" t="s">
        <v>5</v>
      </c>
      <c r="E7" s="8">
        <v>61.3</v>
      </c>
      <c r="F7" s="8">
        <v>10.833731665021615</v>
      </c>
      <c r="G7" s="43">
        <v>72.133731665021614</v>
      </c>
      <c r="H7" s="52">
        <v>600</v>
      </c>
      <c r="I7" s="37">
        <f t="shared" si="0"/>
        <v>43280.238999012967</v>
      </c>
      <c r="J7" s="76"/>
    </row>
    <row r="8" spans="1:10" ht="18" customHeight="1" x14ac:dyDescent="0.25">
      <c r="A8" s="17">
        <v>4</v>
      </c>
      <c r="B8" s="2" t="s">
        <v>6</v>
      </c>
      <c r="C8" s="13" t="s">
        <v>22</v>
      </c>
      <c r="D8" s="1" t="s">
        <v>9</v>
      </c>
      <c r="E8" s="7">
        <v>33.479999999999997</v>
      </c>
      <c r="F8" s="8">
        <v>5.9170201654963073</v>
      </c>
      <c r="G8" s="43">
        <v>39.397020165496301</v>
      </c>
      <c r="H8" s="52">
        <v>600</v>
      </c>
      <c r="I8" s="37">
        <f t="shared" si="0"/>
        <v>23638.21209929778</v>
      </c>
      <c r="J8" s="76"/>
    </row>
    <row r="9" spans="1:10" ht="18" customHeight="1" x14ac:dyDescent="0.25">
      <c r="A9" s="17">
        <v>5</v>
      </c>
      <c r="B9" s="2" t="s">
        <v>6</v>
      </c>
      <c r="C9" s="21" t="s">
        <v>23</v>
      </c>
      <c r="D9" s="1" t="s">
        <v>5</v>
      </c>
      <c r="E9" s="7">
        <v>48.88</v>
      </c>
      <c r="F9" s="8">
        <v>8.9031583018297287</v>
      </c>
      <c r="G9" s="43">
        <v>57.783158301829729</v>
      </c>
      <c r="H9" s="52">
        <v>600</v>
      </c>
      <c r="I9" s="37">
        <f t="shared" si="0"/>
        <v>34669.894981097837</v>
      </c>
      <c r="J9" s="76"/>
    </row>
    <row r="10" spans="1:10" ht="18" customHeight="1" x14ac:dyDescent="0.25">
      <c r="A10" s="17">
        <v>6</v>
      </c>
      <c r="B10" s="2" t="s">
        <v>6</v>
      </c>
      <c r="C10" s="21" t="s">
        <v>24</v>
      </c>
      <c r="D10" s="1" t="s">
        <v>5</v>
      </c>
      <c r="E10" s="7">
        <v>58.25</v>
      </c>
      <c r="F10" s="8">
        <v>10.294696076468338</v>
      </c>
      <c r="G10" s="43">
        <v>68.544696076468341</v>
      </c>
      <c r="H10" s="52">
        <v>600</v>
      </c>
      <c r="I10" s="37">
        <f t="shared" si="0"/>
        <v>41126.817645881005</v>
      </c>
      <c r="J10" s="76"/>
    </row>
    <row r="11" spans="1:10" ht="18" customHeight="1" x14ac:dyDescent="0.25">
      <c r="A11" s="23">
        <v>7</v>
      </c>
      <c r="B11" s="12" t="s">
        <v>6</v>
      </c>
      <c r="C11" s="21" t="s">
        <v>25</v>
      </c>
      <c r="D11" s="11" t="s">
        <v>4</v>
      </c>
      <c r="E11" s="14">
        <v>85.16</v>
      </c>
      <c r="F11" s="15">
        <v>15.97204468051021</v>
      </c>
      <c r="G11" s="45">
        <v>101.13204468051021</v>
      </c>
      <c r="H11" s="52">
        <v>650</v>
      </c>
      <c r="I11" s="37">
        <f t="shared" si="0"/>
        <v>65735.829042331636</v>
      </c>
      <c r="J11" s="74"/>
    </row>
    <row r="12" spans="1:10" ht="18" customHeight="1" x14ac:dyDescent="0.25">
      <c r="A12" s="22">
        <v>8</v>
      </c>
      <c r="B12" s="2" t="s">
        <v>6</v>
      </c>
      <c r="C12" s="21" t="s">
        <v>26</v>
      </c>
      <c r="D12" s="3" t="s">
        <v>5</v>
      </c>
      <c r="E12" s="7">
        <v>55.94</v>
      </c>
      <c r="F12" s="8">
        <v>10.491735315027492</v>
      </c>
      <c r="G12" s="43">
        <v>66.431735315027495</v>
      </c>
      <c r="H12" s="52">
        <v>650</v>
      </c>
      <c r="I12" s="37">
        <f t="shared" si="0"/>
        <v>43180.627954767871</v>
      </c>
      <c r="J12" s="73"/>
    </row>
    <row r="13" spans="1:10" ht="18" customHeight="1" thickBot="1" x14ac:dyDescent="0.3">
      <c r="A13" s="24">
        <v>9</v>
      </c>
      <c r="B13" s="18" t="s">
        <v>6</v>
      </c>
      <c r="C13" s="72" t="s">
        <v>27</v>
      </c>
      <c r="D13" s="25" t="s">
        <v>5</v>
      </c>
      <c r="E13" s="19">
        <v>57.84</v>
      </c>
      <c r="F13" s="20">
        <v>10.639469659003019</v>
      </c>
      <c r="G13" s="44">
        <v>68.47946965900303</v>
      </c>
      <c r="H13" s="80">
        <v>600</v>
      </c>
      <c r="I13" s="81">
        <f t="shared" si="0"/>
        <v>41087.681795401819</v>
      </c>
      <c r="J13" s="75"/>
    </row>
    <row r="14" spans="1:10" ht="18" customHeight="1" x14ac:dyDescent="0.25">
      <c r="A14" s="22">
        <v>10</v>
      </c>
      <c r="B14" s="4" t="s">
        <v>7</v>
      </c>
      <c r="C14" s="13" t="s">
        <v>28</v>
      </c>
      <c r="D14" s="1" t="s">
        <v>9</v>
      </c>
      <c r="E14" s="7">
        <v>33.22</v>
      </c>
      <c r="F14" s="8">
        <v>6.2305228309834328</v>
      </c>
      <c r="G14" s="43">
        <v>39.450522830983431</v>
      </c>
      <c r="H14" s="53">
        <v>600</v>
      </c>
      <c r="I14" s="38">
        <f t="shared" ref="I14:I19" si="1">G14*H14</f>
        <v>23670.31369859006</v>
      </c>
      <c r="J14" s="73"/>
    </row>
    <row r="15" spans="1:10" ht="18" customHeight="1" x14ac:dyDescent="0.25">
      <c r="A15" s="17">
        <v>11</v>
      </c>
      <c r="B15" s="4" t="s">
        <v>7</v>
      </c>
      <c r="C15" s="21" t="s">
        <v>29</v>
      </c>
      <c r="D15" s="1" t="s">
        <v>5</v>
      </c>
      <c r="E15" s="7">
        <v>48.88</v>
      </c>
      <c r="F15" s="8">
        <v>8.9031583018297287</v>
      </c>
      <c r="G15" s="43">
        <v>57.783158301829729</v>
      </c>
      <c r="H15" s="53">
        <v>600</v>
      </c>
      <c r="I15" s="38">
        <f t="shared" si="1"/>
        <v>34669.894981097837</v>
      </c>
      <c r="J15" s="76"/>
    </row>
    <row r="16" spans="1:10" ht="18" customHeight="1" x14ac:dyDescent="0.25">
      <c r="A16" s="22">
        <v>12</v>
      </c>
      <c r="B16" s="4" t="s">
        <v>7</v>
      </c>
      <c r="C16" s="21" t="s">
        <v>30</v>
      </c>
      <c r="D16" s="1" t="s">
        <v>5</v>
      </c>
      <c r="E16" s="7">
        <v>58.25</v>
      </c>
      <c r="F16" s="8">
        <v>10.504791914763612</v>
      </c>
      <c r="G16" s="43">
        <v>68.754791914763615</v>
      </c>
      <c r="H16" s="53">
        <v>600</v>
      </c>
      <c r="I16" s="38">
        <f t="shared" si="1"/>
        <v>41252.875148858169</v>
      </c>
      <c r="J16" s="76"/>
    </row>
    <row r="17" spans="1:10" ht="18" customHeight="1" x14ac:dyDescent="0.25">
      <c r="A17" s="17">
        <v>13</v>
      </c>
      <c r="B17" s="4" t="s">
        <v>7</v>
      </c>
      <c r="C17" s="21" t="s">
        <v>31</v>
      </c>
      <c r="D17" s="1" t="s">
        <v>9</v>
      </c>
      <c r="E17" s="7">
        <v>34.47</v>
      </c>
      <c r="F17" s="8">
        <v>6.0919858155513058</v>
      </c>
      <c r="G17" s="43">
        <v>40.561985815551303</v>
      </c>
      <c r="H17" s="53">
        <v>600</v>
      </c>
      <c r="I17" s="38">
        <f t="shared" si="1"/>
        <v>24337.19148933078</v>
      </c>
      <c r="J17" s="76"/>
    </row>
    <row r="18" spans="1:10" ht="18" customHeight="1" x14ac:dyDescent="0.25">
      <c r="A18" s="22">
        <v>14</v>
      </c>
      <c r="B18" s="4" t="s">
        <v>7</v>
      </c>
      <c r="C18" s="21" t="s">
        <v>32</v>
      </c>
      <c r="D18" s="3" t="s">
        <v>9</v>
      </c>
      <c r="E18" s="7">
        <v>33.29</v>
      </c>
      <c r="F18" s="8">
        <v>5.8834408993241372</v>
      </c>
      <c r="G18" s="43">
        <v>39.173440899324135</v>
      </c>
      <c r="H18" s="53">
        <v>600</v>
      </c>
      <c r="I18" s="38">
        <f t="shared" si="1"/>
        <v>23504.064539594481</v>
      </c>
      <c r="J18" s="76"/>
    </row>
    <row r="19" spans="1:10" ht="18" customHeight="1" thickBot="1" x14ac:dyDescent="0.3">
      <c r="A19" s="97">
        <v>15</v>
      </c>
      <c r="B19" s="28" t="s">
        <v>7</v>
      </c>
      <c r="C19" s="72" t="s">
        <v>33</v>
      </c>
      <c r="D19" s="25" t="s">
        <v>5</v>
      </c>
      <c r="E19" s="19">
        <v>55.94</v>
      </c>
      <c r="F19" s="20">
        <v>10.491735315027492</v>
      </c>
      <c r="G19" s="44">
        <v>66.431735315027495</v>
      </c>
      <c r="H19" s="54">
        <v>650</v>
      </c>
      <c r="I19" s="98">
        <f t="shared" si="1"/>
        <v>43180.627954767871</v>
      </c>
      <c r="J19" s="99"/>
    </row>
    <row r="20" spans="1:10" ht="18" customHeight="1" x14ac:dyDescent="0.25">
      <c r="A20" s="82">
        <v>16</v>
      </c>
      <c r="B20" s="12" t="s">
        <v>14</v>
      </c>
      <c r="C20" s="13" t="s">
        <v>34</v>
      </c>
      <c r="D20" s="84" t="s">
        <v>9</v>
      </c>
      <c r="E20" s="14">
        <v>33.22</v>
      </c>
      <c r="F20" s="15">
        <v>6.2305228309834328</v>
      </c>
      <c r="G20" s="45">
        <v>39.450522830983431</v>
      </c>
      <c r="H20" s="51">
        <v>650</v>
      </c>
      <c r="I20" s="96">
        <f t="shared" ref="I20:I25" si="2">G20*H20</f>
        <v>25642.83984013923</v>
      </c>
      <c r="J20" s="85"/>
    </row>
    <row r="21" spans="1:10" ht="18" customHeight="1" x14ac:dyDescent="0.25">
      <c r="A21" s="17">
        <v>17</v>
      </c>
      <c r="B21" s="4" t="s">
        <v>14</v>
      </c>
      <c r="C21" s="21" t="s">
        <v>35</v>
      </c>
      <c r="D21" s="1" t="s">
        <v>5</v>
      </c>
      <c r="E21" s="7">
        <v>58.25</v>
      </c>
      <c r="F21" s="8">
        <v>10.504791914763612</v>
      </c>
      <c r="G21" s="43">
        <v>68.754791914763615</v>
      </c>
      <c r="H21" s="52">
        <v>600</v>
      </c>
      <c r="I21" s="39">
        <f t="shared" si="2"/>
        <v>41252.875148858169</v>
      </c>
      <c r="J21" s="76"/>
    </row>
    <row r="22" spans="1:10" ht="18" customHeight="1" x14ac:dyDescent="0.25">
      <c r="A22" s="17">
        <v>18</v>
      </c>
      <c r="B22" s="4" t="s">
        <v>14</v>
      </c>
      <c r="C22" s="21" t="s">
        <v>36</v>
      </c>
      <c r="D22" s="1" t="s">
        <v>9</v>
      </c>
      <c r="E22" s="14">
        <v>34.47</v>
      </c>
      <c r="F22" s="15">
        <v>6.0919858155513058</v>
      </c>
      <c r="G22" s="45">
        <v>40.561985815551303</v>
      </c>
      <c r="H22" s="52">
        <v>600</v>
      </c>
      <c r="I22" s="39">
        <f t="shared" si="2"/>
        <v>24337.19148933078</v>
      </c>
      <c r="J22" s="76"/>
    </row>
    <row r="23" spans="1:10" ht="18" customHeight="1" x14ac:dyDescent="0.25">
      <c r="A23" s="17">
        <v>19</v>
      </c>
      <c r="B23" s="4" t="s">
        <v>14</v>
      </c>
      <c r="C23" s="21" t="s">
        <v>37</v>
      </c>
      <c r="D23" s="3" t="s">
        <v>9</v>
      </c>
      <c r="E23" s="7">
        <v>33.29</v>
      </c>
      <c r="F23" s="8">
        <v>5.8834408993241372</v>
      </c>
      <c r="G23" s="43">
        <v>39.173440899324135</v>
      </c>
      <c r="H23" s="52">
        <v>600</v>
      </c>
      <c r="I23" s="39">
        <f t="shared" si="2"/>
        <v>23504.064539594481</v>
      </c>
      <c r="J23" s="76"/>
    </row>
    <row r="24" spans="1:10" ht="18" customHeight="1" x14ac:dyDescent="0.25">
      <c r="A24" s="17">
        <v>20</v>
      </c>
      <c r="B24" s="4" t="s">
        <v>14</v>
      </c>
      <c r="C24" s="21" t="s">
        <v>38</v>
      </c>
      <c r="D24" s="11" t="s">
        <v>4</v>
      </c>
      <c r="E24" s="7">
        <v>85.16</v>
      </c>
      <c r="F24" s="8">
        <v>15.97204468051021</v>
      </c>
      <c r="G24" s="43">
        <v>101.13204468051021</v>
      </c>
      <c r="H24" s="52">
        <v>650</v>
      </c>
      <c r="I24" s="39">
        <f t="shared" si="2"/>
        <v>65735.829042331636</v>
      </c>
      <c r="J24" s="76"/>
    </row>
    <row r="25" spans="1:10" ht="18" customHeight="1" thickBot="1" x14ac:dyDescent="0.3">
      <c r="A25" s="30">
        <v>21</v>
      </c>
      <c r="B25" s="31" t="s">
        <v>14</v>
      </c>
      <c r="C25" s="21" t="s">
        <v>39</v>
      </c>
      <c r="D25" s="32" t="s">
        <v>5</v>
      </c>
      <c r="E25" s="33">
        <v>57.84</v>
      </c>
      <c r="F25" s="34">
        <v>10.639469659003019</v>
      </c>
      <c r="G25" s="46">
        <v>68.47946965900303</v>
      </c>
      <c r="H25" s="52">
        <v>620</v>
      </c>
      <c r="I25" s="39">
        <f t="shared" si="2"/>
        <v>42457.271188581879</v>
      </c>
      <c r="J25" s="77"/>
    </row>
    <row r="26" spans="1:10" ht="18" customHeight="1" x14ac:dyDescent="0.25">
      <c r="A26" s="16">
        <v>22</v>
      </c>
      <c r="B26" s="26" t="s">
        <v>8</v>
      </c>
      <c r="C26" s="6" t="s">
        <v>40</v>
      </c>
      <c r="D26" s="27" t="s">
        <v>5</v>
      </c>
      <c r="E26" s="9">
        <v>55.19</v>
      </c>
      <c r="F26" s="10">
        <v>9.0146549591798255</v>
      </c>
      <c r="G26" s="47">
        <v>64.20465495917982</v>
      </c>
      <c r="H26" s="55">
        <v>600</v>
      </c>
      <c r="I26" s="41">
        <f>G26*H26</f>
        <v>38522.792975507895</v>
      </c>
      <c r="J26" s="78"/>
    </row>
    <row r="27" spans="1:10" ht="18" customHeight="1" x14ac:dyDescent="0.25">
      <c r="A27" s="17">
        <v>23</v>
      </c>
      <c r="B27" s="4" t="s">
        <v>8</v>
      </c>
      <c r="C27" s="5" t="s">
        <v>41</v>
      </c>
      <c r="D27" s="3" t="s">
        <v>5</v>
      </c>
      <c r="E27" s="7">
        <v>50.83</v>
      </c>
      <c r="F27" s="8">
        <v>8.4790246099142408</v>
      </c>
      <c r="G27" s="48">
        <v>59.309024609914239</v>
      </c>
      <c r="H27" s="53">
        <v>550</v>
      </c>
      <c r="I27" s="40">
        <f>G27*H27</f>
        <v>32619.963535452833</v>
      </c>
      <c r="J27" s="76"/>
    </row>
    <row r="28" spans="1:10" ht="18" customHeight="1" x14ac:dyDescent="0.25">
      <c r="A28" s="17">
        <v>24</v>
      </c>
      <c r="B28" s="4" t="s">
        <v>8</v>
      </c>
      <c r="C28" s="5" t="s">
        <v>42</v>
      </c>
      <c r="D28" s="3" t="s">
        <v>5</v>
      </c>
      <c r="E28" s="7">
        <v>54.47</v>
      </c>
      <c r="F28" s="8">
        <v>9.6416496819319946</v>
      </c>
      <c r="G28" s="48">
        <v>64.111649681931993</v>
      </c>
      <c r="H28" s="53">
        <v>600</v>
      </c>
      <c r="I28" s="40">
        <f t="shared" ref="I28:I42" si="3">G28*H28</f>
        <v>38466.989809159197</v>
      </c>
      <c r="J28" s="73"/>
    </row>
    <row r="29" spans="1:10" ht="18" customHeight="1" x14ac:dyDescent="0.25">
      <c r="A29" s="82">
        <v>25</v>
      </c>
      <c r="B29" s="4" t="s">
        <v>8</v>
      </c>
      <c r="C29" s="5" t="s">
        <v>43</v>
      </c>
      <c r="D29" s="3" t="s">
        <v>5</v>
      </c>
      <c r="E29" s="7">
        <v>53.25</v>
      </c>
      <c r="F29" s="8">
        <v>9.3593156702315721</v>
      </c>
      <c r="G29" s="48">
        <v>62.61</v>
      </c>
      <c r="H29" s="53">
        <v>600</v>
      </c>
      <c r="I29" s="40">
        <f t="shared" ref="I29" si="4">G29*H29</f>
        <v>37566</v>
      </c>
      <c r="J29" s="73"/>
    </row>
    <row r="30" spans="1:10" ht="18" customHeight="1" x14ac:dyDescent="0.25">
      <c r="A30" s="17">
        <v>26</v>
      </c>
      <c r="B30" s="4" t="s">
        <v>8</v>
      </c>
      <c r="C30" s="83" t="s">
        <v>56</v>
      </c>
      <c r="D30" s="3" t="s">
        <v>5</v>
      </c>
      <c r="E30" s="7">
        <v>47.04</v>
      </c>
      <c r="F30" s="8">
        <v>8.2200000000000006</v>
      </c>
      <c r="G30" s="48">
        <v>55.26</v>
      </c>
      <c r="H30" s="53">
        <v>600</v>
      </c>
      <c r="I30" s="40">
        <f t="shared" si="3"/>
        <v>33156</v>
      </c>
      <c r="J30" s="73"/>
    </row>
    <row r="31" spans="1:10" ht="18" customHeight="1" x14ac:dyDescent="0.25">
      <c r="A31" s="17">
        <v>27</v>
      </c>
      <c r="B31" s="4" t="s">
        <v>8</v>
      </c>
      <c r="C31" s="5" t="s">
        <v>44</v>
      </c>
      <c r="D31" s="3" t="s">
        <v>5</v>
      </c>
      <c r="E31" s="8">
        <v>49.1</v>
      </c>
      <c r="F31" s="8">
        <v>8.3478199975838407</v>
      </c>
      <c r="G31" s="48">
        <v>57.447819997583842</v>
      </c>
      <c r="H31" s="53">
        <v>550</v>
      </c>
      <c r="I31" s="40">
        <f t="shared" si="3"/>
        <v>31596.300998671115</v>
      </c>
      <c r="J31" s="76"/>
    </row>
    <row r="32" spans="1:10" ht="18" customHeight="1" x14ac:dyDescent="0.25">
      <c r="A32" s="82">
        <v>28</v>
      </c>
      <c r="B32" s="4" t="s">
        <v>8</v>
      </c>
      <c r="C32" s="5" t="s">
        <v>45</v>
      </c>
      <c r="D32" s="3" t="s">
        <v>5</v>
      </c>
      <c r="E32" s="7">
        <v>55.55</v>
      </c>
      <c r="F32" s="8">
        <v>9.1771926527391674</v>
      </c>
      <c r="G32" s="48">
        <v>64.727192652739163</v>
      </c>
      <c r="H32" s="53">
        <v>600</v>
      </c>
      <c r="I32" s="40">
        <f t="shared" si="3"/>
        <v>38836.315591643499</v>
      </c>
      <c r="J32" s="76"/>
    </row>
    <row r="33" spans="1:10" ht="18" customHeight="1" x14ac:dyDescent="0.25">
      <c r="A33" s="17">
        <v>29</v>
      </c>
      <c r="B33" s="4" t="s">
        <v>8</v>
      </c>
      <c r="C33" s="29" t="s">
        <v>46</v>
      </c>
      <c r="D33" s="3" t="s">
        <v>15</v>
      </c>
      <c r="E33" s="7">
        <v>80.050000000000011</v>
      </c>
      <c r="F33" s="35">
        <v>13.618014748218203</v>
      </c>
      <c r="G33" s="48">
        <v>93.668014748218212</v>
      </c>
      <c r="H33" s="53">
        <v>650</v>
      </c>
      <c r="I33" s="40">
        <f t="shared" si="3"/>
        <v>60884.209586341836</v>
      </c>
      <c r="J33" s="73"/>
    </row>
    <row r="34" spans="1:10" ht="18" customHeight="1" x14ac:dyDescent="0.25">
      <c r="A34" s="17">
        <v>30</v>
      </c>
      <c r="B34" s="4" t="s">
        <v>8</v>
      </c>
      <c r="C34" s="29" t="s">
        <v>47</v>
      </c>
      <c r="D34" s="3" t="s">
        <v>5</v>
      </c>
      <c r="E34" s="8">
        <v>46.83</v>
      </c>
      <c r="F34" s="35">
        <v>8.85</v>
      </c>
      <c r="G34" s="48">
        <v>55.68</v>
      </c>
      <c r="H34" s="53">
        <v>650</v>
      </c>
      <c r="I34" s="40">
        <f t="shared" si="3"/>
        <v>36192</v>
      </c>
      <c r="J34" s="73"/>
    </row>
    <row r="35" spans="1:10" ht="18" customHeight="1" x14ac:dyDescent="0.25">
      <c r="A35" s="82">
        <v>31</v>
      </c>
      <c r="B35" s="4" t="s">
        <v>8</v>
      </c>
      <c r="C35" s="29" t="s">
        <v>48</v>
      </c>
      <c r="D35" s="3" t="s">
        <v>5</v>
      </c>
      <c r="E35" s="7">
        <v>55.55</v>
      </c>
      <c r="F35" s="35">
        <v>9.1771926527391674</v>
      </c>
      <c r="G35" s="48">
        <v>64.727192652739163</v>
      </c>
      <c r="H35" s="53">
        <v>650</v>
      </c>
      <c r="I35" s="40">
        <f t="shared" si="3"/>
        <v>42072.675224280458</v>
      </c>
      <c r="J35" s="73"/>
    </row>
    <row r="36" spans="1:10" ht="18" customHeight="1" x14ac:dyDescent="0.25">
      <c r="A36" s="17">
        <v>32</v>
      </c>
      <c r="B36" s="4" t="s">
        <v>8</v>
      </c>
      <c r="C36" s="29" t="s">
        <v>49</v>
      </c>
      <c r="D36" s="3" t="s">
        <v>5</v>
      </c>
      <c r="E36" s="8">
        <v>50.5</v>
      </c>
      <c r="F36" s="35">
        <v>8.568231271029747</v>
      </c>
      <c r="G36" s="48">
        <v>59.068231271029745</v>
      </c>
      <c r="H36" s="53">
        <v>650</v>
      </c>
      <c r="I36" s="40">
        <f t="shared" si="3"/>
        <v>38394.350326169333</v>
      </c>
      <c r="J36" s="76"/>
    </row>
    <row r="37" spans="1:10" ht="18" customHeight="1" x14ac:dyDescent="0.25">
      <c r="A37" s="17">
        <v>33</v>
      </c>
      <c r="B37" s="4" t="s">
        <v>8</v>
      </c>
      <c r="C37" s="29" t="s">
        <v>50</v>
      </c>
      <c r="D37" s="3" t="s">
        <v>5</v>
      </c>
      <c r="E37" s="7">
        <v>63.09</v>
      </c>
      <c r="F37" s="35">
        <v>10.421122533409445</v>
      </c>
      <c r="G37" s="48">
        <v>73.511122533409448</v>
      </c>
      <c r="H37" s="53">
        <v>650</v>
      </c>
      <c r="I37" s="40">
        <f t="shared" si="3"/>
        <v>47782.229646716143</v>
      </c>
      <c r="J37" s="73"/>
    </row>
    <row r="38" spans="1:10" ht="18" customHeight="1" x14ac:dyDescent="0.25">
      <c r="A38" s="82">
        <v>34</v>
      </c>
      <c r="B38" s="4" t="s">
        <v>8</v>
      </c>
      <c r="C38" s="29" t="s">
        <v>51</v>
      </c>
      <c r="D38" s="3" t="s">
        <v>5</v>
      </c>
      <c r="E38" s="8">
        <v>60.9</v>
      </c>
      <c r="F38" s="35">
        <v>10.059802352156533</v>
      </c>
      <c r="G38" s="48">
        <v>70.95980235215653</v>
      </c>
      <c r="H38" s="53">
        <v>650</v>
      </c>
      <c r="I38" s="40">
        <f t="shared" si="3"/>
        <v>46123.871528901742</v>
      </c>
      <c r="J38" s="73"/>
    </row>
    <row r="39" spans="1:10" ht="18" customHeight="1" x14ac:dyDescent="0.25">
      <c r="A39" s="17">
        <v>35</v>
      </c>
      <c r="B39" s="4" t="s">
        <v>8</v>
      </c>
      <c r="C39" s="29" t="s">
        <v>52</v>
      </c>
      <c r="D39" s="3" t="s">
        <v>4</v>
      </c>
      <c r="E39" s="7">
        <v>89.59</v>
      </c>
      <c r="F39" s="35">
        <v>14.591319124062244</v>
      </c>
      <c r="G39" s="48">
        <v>104.18131912406224</v>
      </c>
      <c r="H39" s="53">
        <v>650</v>
      </c>
      <c r="I39" s="40">
        <f t="shared" si="3"/>
        <v>67717.857430640463</v>
      </c>
      <c r="J39" s="73"/>
    </row>
    <row r="40" spans="1:10" ht="18" customHeight="1" x14ac:dyDescent="0.25">
      <c r="A40" s="17">
        <v>36</v>
      </c>
      <c r="B40" s="4" t="s">
        <v>8</v>
      </c>
      <c r="C40" s="29" t="s">
        <v>53</v>
      </c>
      <c r="D40" s="3" t="s">
        <v>4</v>
      </c>
      <c r="E40" s="7">
        <v>85.16</v>
      </c>
      <c r="F40" s="8">
        <v>15.97204468051021</v>
      </c>
      <c r="G40" s="43">
        <v>101.13204468051021</v>
      </c>
      <c r="H40" s="53">
        <v>680</v>
      </c>
      <c r="I40" s="40">
        <f t="shared" si="3"/>
        <v>68769.790382746942</v>
      </c>
      <c r="J40" s="76"/>
    </row>
    <row r="41" spans="1:10" ht="18" customHeight="1" x14ac:dyDescent="0.25">
      <c r="A41" s="82">
        <v>37</v>
      </c>
      <c r="B41" s="4" t="s">
        <v>8</v>
      </c>
      <c r="C41" s="29" t="s">
        <v>54</v>
      </c>
      <c r="D41" s="3" t="s">
        <v>16</v>
      </c>
      <c r="E41" s="7">
        <v>101.96000000000001</v>
      </c>
      <c r="F41" s="35">
        <v>17.879032147058211</v>
      </c>
      <c r="G41" s="48">
        <v>119.83903214705822</v>
      </c>
      <c r="H41" s="53">
        <v>680</v>
      </c>
      <c r="I41" s="40">
        <f>G41*H41</f>
        <v>81490.54185999959</v>
      </c>
      <c r="J41" s="76"/>
    </row>
    <row r="42" spans="1:10" ht="18" customHeight="1" thickBot="1" x14ac:dyDescent="0.3">
      <c r="A42" s="17">
        <v>38</v>
      </c>
      <c r="B42" s="28" t="s">
        <v>8</v>
      </c>
      <c r="C42" s="29" t="s">
        <v>55</v>
      </c>
      <c r="D42" s="25" t="s">
        <v>16</v>
      </c>
      <c r="E42" s="19">
        <v>106.18</v>
      </c>
      <c r="F42" s="36">
        <v>18.249956057842407</v>
      </c>
      <c r="G42" s="49">
        <v>124.42995605784242</v>
      </c>
      <c r="H42" s="54">
        <v>680</v>
      </c>
      <c r="I42" s="42">
        <f t="shared" si="3"/>
        <v>84612.370119332845</v>
      </c>
      <c r="J42" s="79"/>
    </row>
    <row r="43" spans="1:10" ht="18" customHeight="1" thickBot="1" x14ac:dyDescent="0.3">
      <c r="A43" s="56"/>
      <c r="B43" s="57"/>
      <c r="C43" s="56"/>
      <c r="D43" s="56"/>
      <c r="E43" s="58">
        <f>SUM(E5:E42)</f>
        <v>2163.7999999999993</v>
      </c>
      <c r="F43" s="58">
        <f>SUM(F5:F42)</f>
        <v>382.62838616521844</v>
      </c>
      <c r="G43" s="58">
        <f>SUM(G5:G42)</f>
        <v>2546.4290704949872</v>
      </c>
      <c r="H43" s="56"/>
      <c r="I43" s="59"/>
      <c r="J43" s="60"/>
    </row>
    <row r="45" spans="1:10" x14ac:dyDescent="0.25">
      <c r="D45" s="61"/>
      <c r="E45" s="61"/>
      <c r="F45" s="61"/>
      <c r="G45" s="61"/>
      <c r="H45" s="61"/>
    </row>
    <row r="49" spans="3:8" x14ac:dyDescent="0.25">
      <c r="C49" s="61"/>
      <c r="D49" s="61"/>
      <c r="E49" s="61"/>
      <c r="F49" s="61"/>
      <c r="G49" s="61"/>
      <c r="H49" s="61"/>
    </row>
  </sheetData>
  <mergeCells count="1">
    <mergeCell ref="B3:I3"/>
  </mergeCells>
  <pageMargins left="0.39370078740157483" right="0" top="0" bottom="0" header="0.31496062992125984" footer="0.31496062992125984"/>
  <pageSetup paperSize="9"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vivacom</dc:creator>
  <cp:lastModifiedBy>Е</cp:lastModifiedBy>
  <cp:lastPrinted>2017-05-18T13:38:19Z</cp:lastPrinted>
  <dcterms:created xsi:type="dcterms:W3CDTF">2013-10-16T13:05:51Z</dcterms:created>
  <dcterms:modified xsi:type="dcterms:W3CDTF">2017-09-30T10:59:43Z</dcterms:modified>
</cp:coreProperties>
</file>