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15" windowWidth="15180" windowHeight="10140" activeTab="0"/>
  </bookViews>
  <sheets>
    <sheet name="Венера Палас" sheetId="1" r:id="rId1"/>
  </sheets>
  <definedNames/>
  <calcPr fullCalcOnLoad="1"/>
</workbook>
</file>

<file path=xl/sharedStrings.xml><?xml version="1.0" encoding="utf-8"?>
<sst xmlns="http://schemas.openxmlformats.org/spreadsheetml/2006/main" count="119" uniqueCount="43">
  <si>
    <t>Этаж</t>
  </si>
  <si>
    <t>Квартира №</t>
  </si>
  <si>
    <t>Чистая площадь</t>
  </si>
  <si>
    <t>Общие части</t>
  </si>
  <si>
    <t>Общая площадь</t>
  </si>
  <si>
    <t>Тип</t>
  </si>
  <si>
    <t>студио</t>
  </si>
  <si>
    <t>Kоличество спален</t>
  </si>
  <si>
    <t xml:space="preserve">Вид </t>
  </si>
  <si>
    <t>апартамент 2 спальни</t>
  </si>
  <si>
    <t>апартамент с 1 спальней</t>
  </si>
  <si>
    <t>Общая стоимость План В - 5% скидка -  цена в eвро</t>
  </si>
  <si>
    <t xml:space="preserve">ИЗИДА ПАЛАС 2 </t>
  </si>
  <si>
    <t xml:space="preserve"> внутренний сад и бассейн</t>
  </si>
  <si>
    <t>Общая стоимость  - План А - цена в eвро</t>
  </si>
  <si>
    <t>Гараж 1</t>
  </si>
  <si>
    <t>Гараж 2</t>
  </si>
  <si>
    <t>В цену включена полная отделка, оборудованные санузлы с терракотовой плиткой и фаянсом, оснащение: водонагреватель, душ, раковина, туалет и один бесплатный кондиционер - тепло и холод;</t>
  </si>
  <si>
    <r>
      <rPr>
        <b/>
        <u val="single"/>
        <sz val="13"/>
        <rFont val="Bookman Old Style"/>
        <family val="1"/>
      </rPr>
      <t>План А:  2000 евро бронь</t>
    </r>
    <r>
      <rPr>
        <b/>
        <sz val="13"/>
        <rFont val="Bookman Old Style"/>
        <family val="1"/>
      </rPr>
      <t xml:space="preserve">
35% при подписании предварительного договора
35% при достижении уровня Вашего апартамента
20% при получении Акта 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10% при нотариальном оформлении</t>
    </r>
  </si>
  <si>
    <t>План Б /5% СКИДКА!!!/: 2000 евро бронь
90% при подписании предварительного договора  
10% при нотариальном оформлении</t>
  </si>
  <si>
    <r>
      <t>студио -</t>
    </r>
    <r>
      <rPr>
        <b/>
        <sz val="12"/>
        <rFont val="Bookman Old Style"/>
        <family val="1"/>
      </rPr>
      <t>двор бонус 9.11 м2</t>
    </r>
  </si>
  <si>
    <r>
      <t>апартамент с 1 спальней -</t>
    </r>
    <r>
      <rPr>
        <b/>
        <sz val="12"/>
        <rFont val="Bookman Old Style"/>
        <family val="1"/>
      </rPr>
      <t>двор бонус 11.61 м2</t>
    </r>
  </si>
  <si>
    <r>
      <t>апартамент 2 спальни -</t>
    </r>
    <r>
      <rPr>
        <b/>
        <sz val="12"/>
        <rFont val="Bookman Old Style"/>
        <family val="1"/>
      </rPr>
      <t>двор бонус 25.39 м2</t>
    </r>
  </si>
  <si>
    <r>
      <t>апартамент с 1 спальней -</t>
    </r>
    <r>
      <rPr>
        <b/>
        <sz val="12"/>
        <rFont val="Bookman Old Style"/>
        <family val="1"/>
      </rPr>
      <t>двор бонус 12.75 м2</t>
    </r>
  </si>
  <si>
    <r>
      <t xml:space="preserve">апартамент 2 спальни - </t>
    </r>
    <r>
      <rPr>
        <b/>
        <sz val="12"/>
        <rFont val="Bookman Old Style"/>
        <family val="1"/>
      </rPr>
      <t>терраса бонус 56.92 м2</t>
    </r>
  </si>
  <si>
    <r>
      <t>апартамент 2 спальни -</t>
    </r>
    <r>
      <rPr>
        <b/>
        <sz val="12"/>
        <rFont val="Bookman Old Style"/>
        <family val="1"/>
      </rPr>
      <t>терраса бонус 77.23 м2</t>
    </r>
  </si>
  <si>
    <r>
      <t xml:space="preserve">апартамент 2 спальни - </t>
    </r>
    <r>
      <rPr>
        <b/>
        <sz val="12"/>
        <rFont val="Bookman Old Style"/>
        <family val="1"/>
      </rPr>
      <t>терраса бонус 66.34 м2</t>
    </r>
  </si>
  <si>
    <t>парк</t>
  </si>
  <si>
    <t>территория вокруг комплекса</t>
  </si>
  <si>
    <t>территория вокруг комплекса и парк</t>
  </si>
  <si>
    <r>
      <t>студио -</t>
    </r>
    <r>
      <rPr>
        <b/>
        <sz val="12"/>
        <rFont val="Bookman Old Style"/>
        <family val="1"/>
      </rPr>
      <t>двор бонус 8.97 м2</t>
    </r>
  </si>
  <si>
    <t xml:space="preserve"> внутренний сад и бассейн, парк</t>
  </si>
  <si>
    <t xml:space="preserve"> внутренний сад и бассейн, территория вокруг комплекса</t>
  </si>
  <si>
    <t xml:space="preserve"> внутренний сад и бассейн, территория вокруг комплекса  </t>
  </si>
  <si>
    <t>Первый            этаж</t>
  </si>
  <si>
    <t>Второй              этаж</t>
  </si>
  <si>
    <t>Третий             этаж</t>
  </si>
  <si>
    <t>Четвертый       этаж</t>
  </si>
  <si>
    <t>Пятый              этаж</t>
  </si>
  <si>
    <t>Шестой            этаж</t>
  </si>
  <si>
    <t>Статус</t>
  </si>
  <si>
    <t>забронирован</t>
  </si>
  <si>
    <t>продан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</si>
</sst>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&quot;лв&quot;_-;\-* #,##0.00\ &quot;лв&quot;_-;_-* &quot;-&quot;??\ &quot;лв&quot;_-;_-@_-"/>
    <numFmt numFmtId="181" formatCode="[$€-2]\ #,##0"/>
    <numFmt numFmtId="182" formatCode="0.0"/>
    <numFmt numFmtId="183" formatCode="[$€-2]\ #,##0;[Red][$€-2]\ #,##0"/>
    <numFmt numFmtId="184" formatCode="[$€-2]\ #,##0.00;[Red][$€-2]\ #,##0.00"/>
    <numFmt numFmtId="185" formatCode="[$€-2]\ #,##0;[Red]\-[$€-2]\ #,##0"/>
    <numFmt numFmtId="186" formatCode="[$€-2]\ #,##0.00"/>
    <numFmt numFmtId="187" formatCode="[$€-2]\ #,##0.0000"/>
    <numFmt numFmtId="188" formatCode="[$$-409]#,##0;[Red][$$-409]#,##0"/>
    <numFmt numFmtId="189" formatCode="#,##0.00\ &quot;лв.&quot;"/>
    <numFmt numFmtId="190" formatCode="#,##0\ _л_в_.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Book Antiqua"/>
      <family val="1"/>
    </font>
    <font>
      <sz val="10"/>
      <name val="Century Schoolbook"/>
      <family val="1"/>
    </font>
    <font>
      <sz val="12"/>
      <name val="Century Schoolbook"/>
      <family val="1"/>
    </font>
    <font>
      <sz val="12"/>
      <name val="Book Antiqua"/>
      <family val="1"/>
    </font>
    <font>
      <b/>
      <sz val="13"/>
      <name val="Bookman Old Style"/>
      <family val="1"/>
    </font>
    <font>
      <b/>
      <u val="single"/>
      <sz val="13"/>
      <name val="Bookman Old Style"/>
      <family val="1"/>
    </font>
    <font>
      <sz val="12"/>
      <name val="Bookman Old Style"/>
      <family val="1"/>
    </font>
    <font>
      <b/>
      <u val="single"/>
      <sz val="26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 horizontal="center"/>
    </xf>
    <xf numFmtId="182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13" borderId="10" xfId="0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/>
    </xf>
    <xf numFmtId="2" fontId="9" fillId="13" borderId="10" xfId="0" applyNumberFormat="1" applyFont="1" applyFill="1" applyBorder="1" applyAlignment="1">
      <alignment horizontal="center"/>
    </xf>
    <xf numFmtId="0" fontId="9" fillId="13" borderId="11" xfId="0" applyFont="1" applyFill="1" applyBorder="1" applyAlignment="1">
      <alignment horizontal="center" wrapText="1"/>
    </xf>
    <xf numFmtId="2" fontId="9" fillId="13" borderId="11" xfId="0" applyNumberFormat="1" applyFont="1" applyFill="1" applyBorder="1" applyAlignment="1">
      <alignment horizontal="center"/>
    </xf>
    <xf numFmtId="0" fontId="9" fillId="13" borderId="11" xfId="0" applyFont="1" applyFill="1" applyBorder="1" applyAlignment="1">
      <alignment horizontal="center"/>
    </xf>
    <xf numFmtId="0" fontId="9" fillId="13" borderId="12" xfId="0" applyFont="1" applyFill="1" applyBorder="1" applyAlignment="1">
      <alignment horizontal="center"/>
    </xf>
    <xf numFmtId="0" fontId="9" fillId="13" borderId="12" xfId="0" applyFont="1" applyFill="1" applyBorder="1" applyAlignment="1">
      <alignment horizontal="center" wrapText="1"/>
    </xf>
    <xf numFmtId="2" fontId="9" fillId="13" borderId="12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182" fontId="11" fillId="0" borderId="0" xfId="0" applyNumberFormat="1" applyFont="1" applyFill="1" applyAlignment="1">
      <alignment wrapText="1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182" fontId="13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82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2" fillId="13" borderId="13" xfId="0" applyFont="1" applyFill="1" applyBorder="1" applyAlignment="1">
      <alignment horizontal="center" wrapText="1"/>
    </xf>
    <xf numFmtId="0" fontId="12" fillId="13" borderId="14" xfId="0" applyFont="1" applyFill="1" applyBorder="1" applyAlignment="1">
      <alignment horizontal="center"/>
    </xf>
    <xf numFmtId="0" fontId="12" fillId="13" borderId="15" xfId="0" applyFont="1" applyFill="1" applyBorder="1" applyAlignment="1">
      <alignment horizontal="center" wrapText="1"/>
    </xf>
    <xf numFmtId="0" fontId="12" fillId="13" borderId="14" xfId="0" applyFont="1" applyFill="1" applyBorder="1" applyAlignment="1">
      <alignment horizontal="center" wrapText="1"/>
    </xf>
    <xf numFmtId="181" fontId="12" fillId="13" borderId="11" xfId="0" applyNumberFormat="1" applyFont="1" applyFill="1" applyBorder="1" applyAlignment="1">
      <alignment horizontal="center"/>
    </xf>
    <xf numFmtId="181" fontId="12" fillId="13" borderId="12" xfId="0" applyNumberFormat="1" applyFont="1" applyFill="1" applyBorder="1" applyAlignment="1">
      <alignment horizontal="center"/>
    </xf>
    <xf numFmtId="181" fontId="12" fillId="13" borderId="10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/>
    </xf>
    <xf numFmtId="181" fontId="12" fillId="33" borderId="12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182" fontId="12" fillId="0" borderId="0" xfId="0" applyNumberFormat="1" applyFont="1" applyFill="1" applyAlignment="1">
      <alignment wrapText="1"/>
    </xf>
    <xf numFmtId="0" fontId="12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2" fontId="9" fillId="34" borderId="0" xfId="0" applyNumberFormat="1" applyFont="1" applyFill="1" applyBorder="1" applyAlignment="1">
      <alignment horizontal="center"/>
    </xf>
    <xf numFmtId="181" fontId="12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wrapText="1"/>
    </xf>
    <xf numFmtId="0" fontId="11" fillId="34" borderId="0" xfId="0" applyFont="1" applyFill="1" applyAlignment="1">
      <alignment/>
    </xf>
    <xf numFmtId="0" fontId="4" fillId="34" borderId="0" xfId="0" applyFont="1" applyFill="1" applyAlignment="1">
      <alignment/>
    </xf>
    <xf numFmtId="2" fontId="7" fillId="34" borderId="0" xfId="0" applyNumberFormat="1" applyFont="1" applyFill="1" applyBorder="1" applyAlignment="1" applyProtection="1">
      <alignment horizontal="left" vertical="top" wrapText="1"/>
      <protection/>
    </xf>
    <xf numFmtId="0" fontId="12" fillId="13" borderId="16" xfId="0" applyFont="1" applyFill="1" applyBorder="1" applyAlignment="1">
      <alignment horizontal="center" wrapText="1"/>
    </xf>
    <xf numFmtId="0" fontId="11" fillId="13" borderId="17" xfId="0" applyFont="1" applyFill="1" applyBorder="1" applyAlignment="1">
      <alignment/>
    </xf>
    <xf numFmtId="0" fontId="11" fillId="13" borderId="18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2" fillId="33" borderId="18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 wrapText="1"/>
    </xf>
    <xf numFmtId="0" fontId="9" fillId="35" borderId="12" xfId="0" applyFont="1" applyFill="1" applyBorder="1" applyAlignment="1">
      <alignment horizontal="center"/>
    </xf>
    <xf numFmtId="2" fontId="9" fillId="35" borderId="12" xfId="0" applyNumberFormat="1" applyFont="1" applyFill="1" applyBorder="1" applyAlignment="1">
      <alignment horizontal="center"/>
    </xf>
    <xf numFmtId="181" fontId="12" fillId="35" borderId="12" xfId="0" applyNumberFormat="1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0" fontId="12" fillId="35" borderId="18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 wrapText="1"/>
    </xf>
    <xf numFmtId="0" fontId="9" fillId="35" borderId="11" xfId="0" applyFont="1" applyFill="1" applyBorder="1" applyAlignment="1">
      <alignment horizontal="center" wrapText="1"/>
    </xf>
    <xf numFmtId="2" fontId="9" fillId="35" borderId="11" xfId="0" applyNumberFormat="1" applyFont="1" applyFill="1" applyBorder="1" applyAlignment="1">
      <alignment horizontal="center"/>
    </xf>
    <xf numFmtId="181" fontId="12" fillId="35" borderId="11" xfId="0" applyNumberFormat="1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11" fillId="35" borderId="11" xfId="0" applyFont="1" applyFill="1" applyBorder="1" applyAlignment="1">
      <alignment/>
    </xf>
    <xf numFmtId="0" fontId="12" fillId="35" borderId="17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13" borderId="19" xfId="0" applyFont="1" applyFill="1" applyBorder="1" applyAlignment="1">
      <alignment horizontal="center" wrapText="1"/>
    </xf>
    <xf numFmtId="0" fontId="11" fillId="13" borderId="11" xfId="0" applyFont="1" applyFill="1" applyBorder="1" applyAlignment="1">
      <alignment/>
    </xf>
    <xf numFmtId="0" fontId="11" fillId="13" borderId="10" xfId="0" applyFont="1" applyFill="1" applyBorder="1" applyAlignment="1">
      <alignment/>
    </xf>
    <xf numFmtId="0" fontId="4" fillId="13" borderId="20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2" fillId="13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13" borderId="20" xfId="0" applyFont="1" applyFill="1" applyBorder="1" applyAlignment="1">
      <alignment/>
    </xf>
    <xf numFmtId="2" fontId="7" fillId="34" borderId="0" xfId="0" applyNumberFormat="1" applyFont="1" applyFill="1" applyBorder="1" applyAlignment="1" applyProtection="1">
      <alignment horizontal="left" vertical="top" wrapText="1"/>
      <protection/>
    </xf>
    <xf numFmtId="0" fontId="12" fillId="13" borderId="17" xfId="0" applyFont="1" applyFill="1" applyBorder="1" applyAlignment="1">
      <alignment horizontal="center"/>
    </xf>
    <xf numFmtId="0" fontId="12" fillId="13" borderId="21" xfId="0" applyFont="1" applyFill="1" applyBorder="1" applyAlignment="1">
      <alignment horizontal="center"/>
    </xf>
    <xf numFmtId="0" fontId="9" fillId="13" borderId="22" xfId="0" applyFont="1" applyFill="1" applyBorder="1" applyAlignment="1">
      <alignment horizontal="center" wrapText="1"/>
    </xf>
    <xf numFmtId="0" fontId="9" fillId="13" borderId="22" xfId="0" applyFont="1" applyFill="1" applyBorder="1" applyAlignment="1">
      <alignment horizontal="center"/>
    </xf>
    <xf numFmtId="2" fontId="9" fillId="13" borderId="22" xfId="0" applyNumberFormat="1" applyFont="1" applyFill="1" applyBorder="1" applyAlignment="1">
      <alignment horizontal="center"/>
    </xf>
    <xf numFmtId="181" fontId="12" fillId="13" borderId="22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/>
    </xf>
    <xf numFmtId="0" fontId="11" fillId="13" borderId="23" xfId="0" applyFont="1" applyFill="1" applyBorder="1" applyAlignment="1">
      <alignment/>
    </xf>
    <xf numFmtId="0" fontId="12" fillId="35" borderId="24" xfId="0" applyFont="1" applyFill="1" applyBorder="1" applyAlignment="1">
      <alignment horizontal="center"/>
    </xf>
    <xf numFmtId="0" fontId="9" fillId="35" borderId="25" xfId="0" applyFont="1" applyFill="1" applyBorder="1" applyAlignment="1">
      <alignment horizontal="center" wrapText="1"/>
    </xf>
    <xf numFmtId="2" fontId="9" fillId="35" borderId="25" xfId="0" applyNumberFormat="1" applyFont="1" applyFill="1" applyBorder="1" applyAlignment="1">
      <alignment horizontal="center"/>
    </xf>
    <xf numFmtId="181" fontId="12" fillId="35" borderId="25" xfId="0" applyNumberFormat="1" applyFont="1" applyFill="1" applyBorder="1" applyAlignment="1">
      <alignment horizontal="center"/>
    </xf>
    <xf numFmtId="0" fontId="9" fillId="35" borderId="25" xfId="0" applyFont="1" applyFill="1" applyBorder="1" applyAlignment="1">
      <alignment horizontal="center"/>
    </xf>
    <xf numFmtId="0" fontId="11" fillId="35" borderId="25" xfId="0" applyFont="1" applyFill="1" applyBorder="1" applyAlignment="1">
      <alignment/>
    </xf>
    <xf numFmtId="0" fontId="12" fillId="35" borderId="26" xfId="0" applyFont="1" applyFill="1" applyBorder="1" applyAlignment="1">
      <alignment horizontal="center"/>
    </xf>
    <xf numFmtId="0" fontId="11" fillId="13" borderId="12" xfId="0" applyFont="1" applyFill="1" applyBorder="1" applyAlignment="1">
      <alignment/>
    </xf>
    <xf numFmtId="0" fontId="12" fillId="13" borderId="18" xfId="0" applyFont="1" applyFill="1" applyBorder="1" applyAlignment="1">
      <alignment horizontal="center"/>
    </xf>
    <xf numFmtId="0" fontId="12" fillId="13" borderId="24" xfId="0" applyFont="1" applyFill="1" applyBorder="1" applyAlignment="1">
      <alignment horizontal="center" wrapText="1"/>
    </xf>
    <xf numFmtId="0" fontId="9" fillId="13" borderId="25" xfId="0" applyFont="1" applyFill="1" applyBorder="1" applyAlignment="1">
      <alignment horizontal="center" wrapText="1"/>
    </xf>
    <xf numFmtId="2" fontId="9" fillId="13" borderId="25" xfId="0" applyNumberFormat="1" applyFont="1" applyFill="1" applyBorder="1" applyAlignment="1">
      <alignment horizontal="center"/>
    </xf>
    <xf numFmtId="181" fontId="12" fillId="13" borderId="25" xfId="0" applyNumberFormat="1" applyFont="1" applyFill="1" applyBorder="1" applyAlignment="1">
      <alignment horizontal="center"/>
    </xf>
    <xf numFmtId="0" fontId="9" fillId="13" borderId="25" xfId="0" applyFont="1" applyFill="1" applyBorder="1" applyAlignment="1">
      <alignment horizontal="center"/>
    </xf>
    <xf numFmtId="0" fontId="11" fillId="13" borderId="25" xfId="0" applyFont="1" applyFill="1" applyBorder="1" applyAlignment="1">
      <alignment/>
    </xf>
    <xf numFmtId="0" fontId="12" fillId="13" borderId="26" xfId="0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center" wrapText="1"/>
    </xf>
    <xf numFmtId="2" fontId="9" fillId="35" borderId="22" xfId="0" applyNumberFormat="1" applyFont="1" applyFill="1" applyBorder="1" applyAlignment="1">
      <alignment horizontal="center"/>
    </xf>
    <xf numFmtId="181" fontId="12" fillId="35" borderId="22" xfId="0" applyNumberFormat="1" applyFont="1" applyFill="1" applyBorder="1" applyAlignment="1">
      <alignment horizontal="center"/>
    </xf>
    <xf numFmtId="0" fontId="9" fillId="35" borderId="22" xfId="0" applyFont="1" applyFill="1" applyBorder="1" applyAlignment="1">
      <alignment horizontal="center"/>
    </xf>
    <xf numFmtId="0" fontId="11" fillId="35" borderId="22" xfId="0" applyFont="1" applyFill="1" applyBorder="1" applyAlignment="1">
      <alignment/>
    </xf>
    <xf numFmtId="0" fontId="12" fillId="35" borderId="23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 wrapText="1"/>
    </xf>
    <xf numFmtId="0" fontId="12" fillId="35" borderId="15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2" fontId="9" fillId="35" borderId="10" xfId="0" applyNumberFormat="1" applyFont="1" applyFill="1" applyBorder="1" applyAlignment="1">
      <alignment horizontal="center"/>
    </xf>
    <xf numFmtId="181" fontId="12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3" fillId="0" borderId="0" xfId="0" applyFont="1" applyFill="1" applyAlignment="1">
      <alignment/>
    </xf>
    <xf numFmtId="1" fontId="12" fillId="13" borderId="27" xfId="57" applyNumberFormat="1" applyFont="1" applyFill="1" applyBorder="1" applyAlignment="1">
      <alignment horizontal="center" vertical="center" wrapText="1"/>
    </xf>
    <xf numFmtId="182" fontId="12" fillId="13" borderId="27" xfId="57" applyNumberFormat="1" applyFont="1" applyFill="1" applyBorder="1" applyAlignment="1">
      <alignment horizontal="center" vertical="center" wrapText="1"/>
    </xf>
    <xf numFmtId="0" fontId="12" fillId="13" borderId="27" xfId="0" applyFont="1" applyFill="1" applyBorder="1" applyAlignment="1">
      <alignment horizontal="center" vertical="center" wrapText="1"/>
    </xf>
    <xf numFmtId="180" fontId="12" fillId="13" borderId="27" xfId="44" applyFont="1" applyFill="1" applyBorder="1" applyAlignment="1">
      <alignment horizontal="center" vertical="center"/>
    </xf>
    <xf numFmtId="2" fontId="12" fillId="13" borderId="27" xfId="57" applyNumberFormat="1" applyFont="1" applyFill="1" applyBorder="1" applyAlignment="1">
      <alignment horizontal="center" vertical="center" wrapText="1"/>
    </xf>
    <xf numFmtId="0" fontId="10" fillId="13" borderId="28" xfId="0" applyFont="1" applyFill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2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2" fillId="13" borderId="28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2" fillId="13" borderId="31" xfId="0" applyFont="1" applyFill="1" applyBorder="1" applyAlignment="1">
      <alignment horizontal="center" vertical="top" wrapText="1"/>
    </xf>
    <xf numFmtId="0" fontId="12" fillId="13" borderId="3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2" fontId="7" fillId="34" borderId="0" xfId="0" applyNumberFormat="1" applyFont="1" applyFill="1" applyBorder="1" applyAlignment="1" applyProtection="1">
      <alignment horizontal="left" vertical="top" wrapText="1"/>
      <protection/>
    </xf>
    <xf numFmtId="0" fontId="12" fillId="13" borderId="27" xfId="57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tabSelected="1" zoomScale="80" zoomScaleNormal="80" zoomScalePageLayoutView="0" workbookViewId="0" topLeftCell="A1">
      <selection activeCell="I27" sqref="I27"/>
    </sheetView>
  </sheetViews>
  <sheetFormatPr defaultColWidth="9.140625" defaultRowHeight="12.75"/>
  <cols>
    <col min="1" max="1" width="16.8515625" style="1" customWidth="1"/>
    <col min="2" max="2" width="18.8515625" style="10" customWidth="1"/>
    <col min="3" max="3" width="21.8515625" style="1" customWidth="1"/>
    <col min="4" max="4" width="12.57421875" style="6" customWidth="1"/>
    <col min="5" max="5" width="14.28125" style="4" customWidth="1"/>
    <col min="6" max="6" width="12.7109375" style="4" customWidth="1"/>
    <col min="7" max="8" width="27.00390625" style="1" customWidth="1"/>
    <col min="9" max="9" width="33.8515625" style="1" customWidth="1"/>
    <col min="10" max="10" width="17.57421875" style="1" customWidth="1"/>
    <col min="11" max="11" width="0.71875" style="1" hidden="1" customWidth="1"/>
    <col min="12" max="12" width="26.00390625" style="1" customWidth="1"/>
    <col min="13" max="16384" width="9.140625" style="1" customWidth="1"/>
  </cols>
  <sheetData>
    <row r="1" spans="1:10" ht="14.25" thickBot="1">
      <c r="A1" s="129"/>
      <c r="B1" s="129"/>
      <c r="C1" s="129"/>
      <c r="D1" s="129"/>
      <c r="E1" s="129"/>
      <c r="F1" s="129"/>
      <c r="G1" s="129"/>
      <c r="H1" s="129"/>
      <c r="I1" s="129"/>
      <c r="J1" s="129"/>
    </row>
    <row r="2" spans="1:12" ht="36" customHeight="1">
      <c r="A2" s="135" t="s">
        <v>12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</row>
    <row r="3" spans="1:12" ht="30.75" customHeight="1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40"/>
    </row>
    <row r="4" spans="1:12" ht="13.5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40"/>
    </row>
    <row r="5" spans="1:12" ht="14.25" thickBot="1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3"/>
    </row>
    <row r="6" spans="1:13" ht="13.5" customHeight="1">
      <c r="A6" s="133" t="s">
        <v>0</v>
      </c>
      <c r="B6" s="156" t="s">
        <v>1</v>
      </c>
      <c r="C6" s="130" t="s">
        <v>5</v>
      </c>
      <c r="D6" s="131" t="s">
        <v>2</v>
      </c>
      <c r="E6" s="134" t="s">
        <v>3</v>
      </c>
      <c r="F6" s="134" t="s">
        <v>4</v>
      </c>
      <c r="G6" s="132" t="s">
        <v>14</v>
      </c>
      <c r="H6" s="130" t="s">
        <v>11</v>
      </c>
      <c r="I6" s="130" t="s">
        <v>8</v>
      </c>
      <c r="J6" s="130" t="s">
        <v>7</v>
      </c>
      <c r="K6" s="14"/>
      <c r="L6" s="132" t="s">
        <v>40</v>
      </c>
      <c r="M6" s="7"/>
    </row>
    <row r="7" spans="1:13" s="12" customFormat="1" ht="61.5" customHeight="1" thickBot="1">
      <c r="A7" s="133"/>
      <c r="B7" s="156"/>
      <c r="C7" s="130"/>
      <c r="D7" s="131"/>
      <c r="E7" s="134"/>
      <c r="F7" s="134"/>
      <c r="G7" s="132"/>
      <c r="H7" s="157"/>
      <c r="I7" s="130"/>
      <c r="J7" s="130"/>
      <c r="K7" s="15"/>
      <c r="L7" s="132"/>
      <c r="M7" s="8"/>
    </row>
    <row r="8" spans="1:13" s="12" customFormat="1" ht="46.5" customHeight="1">
      <c r="A8" s="148" t="s">
        <v>34</v>
      </c>
      <c r="B8" s="81">
        <v>101</v>
      </c>
      <c r="C8" s="75" t="s">
        <v>20</v>
      </c>
      <c r="D8" s="78">
        <v>25.26</v>
      </c>
      <c r="E8" s="76">
        <f>D8*17.44%</f>
        <v>4.405344</v>
      </c>
      <c r="F8" s="76">
        <f aca="true" t="shared" si="0" ref="F8:F13">D8+E8</f>
        <v>29.665344</v>
      </c>
      <c r="G8" s="77"/>
      <c r="H8" s="77"/>
      <c r="I8" s="75" t="s">
        <v>27</v>
      </c>
      <c r="J8" s="78">
        <v>0</v>
      </c>
      <c r="K8" s="79"/>
      <c r="L8" s="80" t="s">
        <v>42</v>
      </c>
      <c r="M8" s="8"/>
    </row>
    <row r="9" spans="1:13" s="12" customFormat="1" ht="49.5" customHeight="1">
      <c r="A9" s="150"/>
      <c r="B9" s="74">
        <v>102</v>
      </c>
      <c r="C9" s="67" t="s">
        <v>21</v>
      </c>
      <c r="D9" s="69">
        <v>39.59</v>
      </c>
      <c r="E9" s="69">
        <f aca="true" t="shared" si="1" ref="E9:E45">D9*17.44%</f>
        <v>6.904496000000001</v>
      </c>
      <c r="F9" s="69">
        <f t="shared" si="0"/>
        <v>46.494496000000005</v>
      </c>
      <c r="G9" s="70"/>
      <c r="H9" s="70"/>
      <c r="I9" s="67" t="s">
        <v>27</v>
      </c>
      <c r="J9" s="68">
        <v>1</v>
      </c>
      <c r="K9" s="71"/>
      <c r="L9" s="72" t="s">
        <v>42</v>
      </c>
      <c r="M9" s="8"/>
    </row>
    <row r="10" spans="1:13" s="12" customFormat="1" ht="51" customHeight="1">
      <c r="A10" s="150"/>
      <c r="B10" s="73">
        <v>103</v>
      </c>
      <c r="C10" s="67" t="s">
        <v>22</v>
      </c>
      <c r="D10" s="68">
        <v>66.51</v>
      </c>
      <c r="E10" s="69">
        <f t="shared" si="1"/>
        <v>11.599344</v>
      </c>
      <c r="F10" s="69">
        <f t="shared" si="0"/>
        <v>78.10934400000001</v>
      </c>
      <c r="G10" s="70"/>
      <c r="H10" s="70"/>
      <c r="I10" s="67" t="s">
        <v>13</v>
      </c>
      <c r="J10" s="68">
        <v>2</v>
      </c>
      <c r="K10" s="71"/>
      <c r="L10" s="72" t="s">
        <v>42</v>
      </c>
      <c r="M10" s="8"/>
    </row>
    <row r="11" spans="1:13" s="12" customFormat="1" ht="54" customHeight="1">
      <c r="A11" s="150"/>
      <c r="B11" s="74">
        <v>104</v>
      </c>
      <c r="C11" s="67" t="s">
        <v>23</v>
      </c>
      <c r="D11" s="69">
        <v>47.67</v>
      </c>
      <c r="E11" s="69">
        <f t="shared" si="1"/>
        <v>8.313648</v>
      </c>
      <c r="F11" s="69">
        <f t="shared" si="0"/>
        <v>55.983648</v>
      </c>
      <c r="G11" s="70"/>
      <c r="H11" s="70"/>
      <c r="I11" s="67" t="s">
        <v>13</v>
      </c>
      <c r="J11" s="68">
        <v>1</v>
      </c>
      <c r="K11" s="71"/>
      <c r="L11" s="72" t="s">
        <v>42</v>
      </c>
      <c r="M11" s="8"/>
    </row>
    <row r="12" spans="1:13" s="12" customFormat="1" ht="44.25" customHeight="1">
      <c r="A12" s="150"/>
      <c r="B12" s="74">
        <v>105</v>
      </c>
      <c r="C12" s="67" t="s">
        <v>30</v>
      </c>
      <c r="D12" s="69">
        <v>24.68</v>
      </c>
      <c r="E12" s="69">
        <f t="shared" si="1"/>
        <v>4.304192</v>
      </c>
      <c r="F12" s="69">
        <f t="shared" si="0"/>
        <v>28.984192</v>
      </c>
      <c r="G12" s="70"/>
      <c r="H12" s="70"/>
      <c r="I12" s="67" t="s">
        <v>28</v>
      </c>
      <c r="J12" s="68">
        <v>0</v>
      </c>
      <c r="K12" s="71"/>
      <c r="L12" s="72" t="s">
        <v>42</v>
      </c>
      <c r="M12" s="8"/>
    </row>
    <row r="13" spans="1:13" s="12" customFormat="1" ht="44.25" customHeight="1" thickBot="1">
      <c r="A13" s="151"/>
      <c r="B13" s="123">
        <v>106</v>
      </c>
      <c r="C13" s="124" t="s">
        <v>30</v>
      </c>
      <c r="D13" s="125">
        <v>24.68</v>
      </c>
      <c r="E13" s="125">
        <f t="shared" si="1"/>
        <v>4.304192</v>
      </c>
      <c r="F13" s="125">
        <f t="shared" si="0"/>
        <v>28.984192</v>
      </c>
      <c r="G13" s="126"/>
      <c r="H13" s="70"/>
      <c r="I13" s="124" t="s">
        <v>29</v>
      </c>
      <c r="J13" s="127">
        <v>0</v>
      </c>
      <c r="K13" s="128"/>
      <c r="L13" s="72" t="s">
        <v>42</v>
      </c>
      <c r="M13" s="8"/>
    </row>
    <row r="14" spans="1:13" ht="43.5" customHeight="1">
      <c r="A14" s="148" t="s">
        <v>35</v>
      </c>
      <c r="B14" s="36">
        <v>201</v>
      </c>
      <c r="C14" s="19" t="s">
        <v>10</v>
      </c>
      <c r="D14" s="20">
        <v>40.33</v>
      </c>
      <c r="E14" s="20">
        <f t="shared" si="1"/>
        <v>7.033551999999999</v>
      </c>
      <c r="F14" s="20">
        <f aca="true" t="shared" si="2" ref="F14:F21">D14+E14</f>
        <v>47.363552</v>
      </c>
      <c r="G14" s="40">
        <v>41775</v>
      </c>
      <c r="H14" s="40">
        <f aca="true" t="shared" si="3" ref="H14:H43">G14-5%*G14</f>
        <v>39686.25</v>
      </c>
      <c r="I14" s="19" t="s">
        <v>27</v>
      </c>
      <c r="J14" s="21">
        <v>1</v>
      </c>
      <c r="K14" s="65"/>
      <c r="L14" s="62"/>
      <c r="M14" s="7"/>
    </row>
    <row r="15" spans="1:13" ht="33.75" customHeight="1">
      <c r="A15" s="150"/>
      <c r="B15" s="37">
        <v>202</v>
      </c>
      <c r="C15" s="23" t="s">
        <v>10</v>
      </c>
      <c r="D15" s="24">
        <v>52.61</v>
      </c>
      <c r="E15" s="24">
        <f t="shared" si="1"/>
        <v>9.175184</v>
      </c>
      <c r="F15" s="24">
        <f t="shared" si="2"/>
        <v>61.785184</v>
      </c>
      <c r="G15" s="41">
        <v>56441</v>
      </c>
      <c r="H15" s="41">
        <f t="shared" si="3"/>
        <v>53618.95</v>
      </c>
      <c r="I15" s="23" t="s">
        <v>31</v>
      </c>
      <c r="J15" s="22">
        <v>1</v>
      </c>
      <c r="K15" s="64"/>
      <c r="L15" s="63"/>
      <c r="M15" s="7"/>
    </row>
    <row r="16" spans="1:13" ht="33.75" customHeight="1">
      <c r="A16" s="150"/>
      <c r="B16" s="73">
        <v>203</v>
      </c>
      <c r="C16" s="67" t="s">
        <v>10</v>
      </c>
      <c r="D16" s="69">
        <v>46.79</v>
      </c>
      <c r="E16" s="69">
        <f t="shared" si="1"/>
        <v>8.160176</v>
      </c>
      <c r="F16" s="69">
        <f t="shared" si="2"/>
        <v>54.950176</v>
      </c>
      <c r="G16" s="70"/>
      <c r="H16" s="70"/>
      <c r="I16" s="67" t="s">
        <v>13</v>
      </c>
      <c r="J16" s="68">
        <v>1</v>
      </c>
      <c r="K16" s="71"/>
      <c r="L16" s="72" t="s">
        <v>42</v>
      </c>
      <c r="M16" s="7"/>
    </row>
    <row r="17" spans="1:13" ht="33.75" customHeight="1">
      <c r="A17" s="150"/>
      <c r="B17" s="37">
        <v>204</v>
      </c>
      <c r="C17" s="23" t="s">
        <v>9</v>
      </c>
      <c r="D17" s="24">
        <v>69.7</v>
      </c>
      <c r="E17" s="24">
        <f t="shared" si="1"/>
        <v>12.15568</v>
      </c>
      <c r="F17" s="24">
        <f t="shared" si="2"/>
        <v>81.85568</v>
      </c>
      <c r="G17" s="41">
        <v>73486</v>
      </c>
      <c r="H17" s="41">
        <f t="shared" si="3"/>
        <v>69811.7</v>
      </c>
      <c r="I17" s="23" t="s">
        <v>31</v>
      </c>
      <c r="J17" s="22">
        <v>2</v>
      </c>
      <c r="K17" s="64"/>
      <c r="L17" s="63"/>
      <c r="M17" s="7"/>
    </row>
    <row r="18" spans="1:13" ht="33.75" customHeight="1">
      <c r="A18" s="150"/>
      <c r="B18" s="37">
        <v>205</v>
      </c>
      <c r="C18" s="23" t="s">
        <v>6</v>
      </c>
      <c r="D18" s="24">
        <v>25.7</v>
      </c>
      <c r="E18" s="24">
        <f t="shared" si="1"/>
        <v>4.48208</v>
      </c>
      <c r="F18" s="24">
        <f t="shared" si="2"/>
        <v>30.18208</v>
      </c>
      <c r="G18" s="41">
        <v>26621</v>
      </c>
      <c r="H18" s="41">
        <f t="shared" si="3"/>
        <v>25289.95</v>
      </c>
      <c r="I18" s="23" t="s">
        <v>29</v>
      </c>
      <c r="J18" s="22">
        <v>0</v>
      </c>
      <c r="K18" s="64"/>
      <c r="L18" s="63"/>
      <c r="M18" s="7"/>
    </row>
    <row r="19" spans="1:13" ht="33.75" customHeight="1">
      <c r="A19" s="150"/>
      <c r="B19" s="37">
        <v>206</v>
      </c>
      <c r="C19" s="23" t="s">
        <v>6</v>
      </c>
      <c r="D19" s="24">
        <v>25.7</v>
      </c>
      <c r="E19" s="24">
        <f t="shared" si="1"/>
        <v>4.48208</v>
      </c>
      <c r="F19" s="24">
        <f t="shared" si="2"/>
        <v>30.18208</v>
      </c>
      <c r="G19" s="41">
        <v>26621</v>
      </c>
      <c r="H19" s="41">
        <f t="shared" si="3"/>
        <v>25289.95</v>
      </c>
      <c r="I19" s="23" t="s">
        <v>28</v>
      </c>
      <c r="J19" s="22">
        <v>0</v>
      </c>
      <c r="K19" s="64"/>
      <c r="L19" s="63"/>
      <c r="M19" s="7"/>
    </row>
    <row r="20" spans="1:13" ht="34.5" customHeight="1">
      <c r="A20" s="150"/>
      <c r="B20" s="37">
        <v>207</v>
      </c>
      <c r="C20" s="23" t="s">
        <v>6</v>
      </c>
      <c r="D20" s="22">
        <v>31.37</v>
      </c>
      <c r="E20" s="24">
        <f t="shared" si="1"/>
        <v>5.470928</v>
      </c>
      <c r="F20" s="24">
        <f t="shared" si="2"/>
        <v>36.840928</v>
      </c>
      <c r="G20" s="41">
        <v>33267</v>
      </c>
      <c r="H20" s="41">
        <f t="shared" si="3"/>
        <v>31603.65</v>
      </c>
      <c r="I20" s="23" t="s">
        <v>13</v>
      </c>
      <c r="J20" s="22">
        <v>0</v>
      </c>
      <c r="K20" s="64"/>
      <c r="L20" s="63"/>
      <c r="M20" s="7"/>
    </row>
    <row r="21" spans="1:13" ht="38.25" customHeight="1" thickBot="1">
      <c r="A21" s="151"/>
      <c r="B21" s="87">
        <v>208</v>
      </c>
      <c r="C21" s="16" t="s">
        <v>9</v>
      </c>
      <c r="D21" s="17">
        <v>73.8</v>
      </c>
      <c r="E21" s="18">
        <f t="shared" si="1"/>
        <v>12.870719999999999</v>
      </c>
      <c r="F21" s="18">
        <f t="shared" si="2"/>
        <v>86.67071999999999</v>
      </c>
      <c r="G21" s="42">
        <v>79174</v>
      </c>
      <c r="H21" s="42">
        <f t="shared" si="3"/>
        <v>75215.3</v>
      </c>
      <c r="I21" s="16" t="s">
        <v>32</v>
      </c>
      <c r="J21" s="17">
        <v>2</v>
      </c>
      <c r="K21" s="88"/>
      <c r="L21" s="89"/>
      <c r="M21" s="7"/>
    </row>
    <row r="22" spans="1:13" ht="39.75" customHeight="1">
      <c r="A22" s="148" t="s">
        <v>36</v>
      </c>
      <c r="B22" s="36">
        <v>301</v>
      </c>
      <c r="C22" s="19" t="s">
        <v>10</v>
      </c>
      <c r="D22" s="20">
        <v>40.33</v>
      </c>
      <c r="E22" s="20">
        <f t="shared" si="1"/>
        <v>7.033551999999999</v>
      </c>
      <c r="F22" s="20">
        <f aca="true" t="shared" si="4" ref="F22:F37">D22+E22</f>
        <v>47.363552</v>
      </c>
      <c r="G22" s="40">
        <v>41775</v>
      </c>
      <c r="H22" s="40">
        <f t="shared" si="3"/>
        <v>39686.25</v>
      </c>
      <c r="I22" s="19" t="s">
        <v>27</v>
      </c>
      <c r="J22" s="21">
        <v>1</v>
      </c>
      <c r="K22" s="65"/>
      <c r="L22" s="62"/>
      <c r="M22" s="7"/>
    </row>
    <row r="23" spans="1:13" ht="39.75" customHeight="1">
      <c r="A23" s="150"/>
      <c r="B23" s="73">
        <v>302</v>
      </c>
      <c r="C23" s="67" t="s">
        <v>10</v>
      </c>
      <c r="D23" s="69">
        <v>52.61</v>
      </c>
      <c r="E23" s="69">
        <f t="shared" si="1"/>
        <v>9.175184</v>
      </c>
      <c r="F23" s="69">
        <f t="shared" si="4"/>
        <v>61.785184</v>
      </c>
      <c r="G23" s="70"/>
      <c r="H23" s="70"/>
      <c r="I23" s="67" t="s">
        <v>31</v>
      </c>
      <c r="J23" s="68">
        <v>1</v>
      </c>
      <c r="K23" s="71"/>
      <c r="L23" s="72" t="s">
        <v>42</v>
      </c>
      <c r="M23" s="7"/>
    </row>
    <row r="24" spans="1:13" ht="33" customHeight="1">
      <c r="A24" s="150"/>
      <c r="B24" s="73">
        <v>303</v>
      </c>
      <c r="C24" s="67" t="s">
        <v>10</v>
      </c>
      <c r="D24" s="69">
        <v>46.79</v>
      </c>
      <c r="E24" s="69">
        <f t="shared" si="1"/>
        <v>8.160176</v>
      </c>
      <c r="F24" s="69">
        <f t="shared" si="4"/>
        <v>54.950176</v>
      </c>
      <c r="G24" s="70"/>
      <c r="H24" s="70"/>
      <c r="I24" s="67" t="s">
        <v>13</v>
      </c>
      <c r="J24" s="68">
        <v>1</v>
      </c>
      <c r="K24" s="71"/>
      <c r="L24" s="72" t="s">
        <v>42</v>
      </c>
      <c r="M24" s="7"/>
    </row>
    <row r="25" spans="1:13" ht="46.5" customHeight="1">
      <c r="A25" s="150"/>
      <c r="B25" s="43">
        <v>304</v>
      </c>
      <c r="C25" s="44" t="s">
        <v>9</v>
      </c>
      <c r="D25" s="45">
        <v>69.7</v>
      </c>
      <c r="E25" s="45">
        <f t="shared" si="1"/>
        <v>12.15568</v>
      </c>
      <c r="F25" s="45">
        <f t="shared" si="4"/>
        <v>81.85568</v>
      </c>
      <c r="G25" s="46">
        <v>73486</v>
      </c>
      <c r="H25" s="46">
        <f t="shared" si="3"/>
        <v>69811.7</v>
      </c>
      <c r="I25" s="44" t="s">
        <v>32</v>
      </c>
      <c r="J25" s="48">
        <v>2</v>
      </c>
      <c r="K25" s="86"/>
      <c r="L25" s="66" t="s">
        <v>41</v>
      </c>
      <c r="M25" s="7"/>
    </row>
    <row r="26" spans="1:13" ht="36" customHeight="1">
      <c r="A26" s="150"/>
      <c r="B26" s="73">
        <v>305</v>
      </c>
      <c r="C26" s="67" t="s">
        <v>6</v>
      </c>
      <c r="D26" s="69">
        <v>25.7</v>
      </c>
      <c r="E26" s="69">
        <f t="shared" si="1"/>
        <v>4.48208</v>
      </c>
      <c r="F26" s="69">
        <f t="shared" si="4"/>
        <v>30.18208</v>
      </c>
      <c r="G26" s="70"/>
      <c r="H26" s="70"/>
      <c r="I26" s="67" t="s">
        <v>29</v>
      </c>
      <c r="J26" s="68">
        <v>0</v>
      </c>
      <c r="K26" s="71"/>
      <c r="L26" s="72" t="s">
        <v>42</v>
      </c>
      <c r="M26" s="7"/>
    </row>
    <row r="27" spans="1:13" ht="39.75" customHeight="1">
      <c r="A27" s="150"/>
      <c r="B27" s="73">
        <v>306</v>
      </c>
      <c r="C27" s="67" t="s">
        <v>6</v>
      </c>
      <c r="D27" s="69">
        <v>25.7</v>
      </c>
      <c r="E27" s="69">
        <f t="shared" si="1"/>
        <v>4.48208</v>
      </c>
      <c r="F27" s="69">
        <f t="shared" si="4"/>
        <v>30.18208</v>
      </c>
      <c r="G27" s="70"/>
      <c r="H27" s="70"/>
      <c r="I27" s="67" t="s">
        <v>28</v>
      </c>
      <c r="J27" s="68">
        <v>0</v>
      </c>
      <c r="K27" s="71"/>
      <c r="L27" s="72" t="s">
        <v>42</v>
      </c>
      <c r="M27" s="7"/>
    </row>
    <row r="28" spans="1:13" ht="32.25" customHeight="1">
      <c r="A28" s="150"/>
      <c r="B28" s="43">
        <v>307</v>
      </c>
      <c r="C28" s="44" t="s">
        <v>6</v>
      </c>
      <c r="D28" s="48">
        <v>31.37</v>
      </c>
      <c r="E28" s="45">
        <f t="shared" si="1"/>
        <v>5.470928</v>
      </c>
      <c r="F28" s="45">
        <f t="shared" si="4"/>
        <v>36.840928</v>
      </c>
      <c r="G28" s="46">
        <v>33267</v>
      </c>
      <c r="H28" s="46">
        <f t="shared" si="3"/>
        <v>31603.65</v>
      </c>
      <c r="I28" s="44" t="s">
        <v>13</v>
      </c>
      <c r="J28" s="48">
        <v>0</v>
      </c>
      <c r="K28" s="86"/>
      <c r="L28" s="66" t="s">
        <v>41</v>
      </c>
      <c r="M28" s="7"/>
    </row>
    <row r="29" spans="1:13" ht="53.25" customHeight="1" thickBot="1">
      <c r="A29" s="151"/>
      <c r="B29" s="87">
        <v>308</v>
      </c>
      <c r="C29" s="16" t="s">
        <v>9</v>
      </c>
      <c r="D29" s="17">
        <v>73.8</v>
      </c>
      <c r="E29" s="18">
        <f t="shared" si="1"/>
        <v>12.870719999999999</v>
      </c>
      <c r="F29" s="18">
        <f t="shared" si="4"/>
        <v>86.67071999999999</v>
      </c>
      <c r="G29" s="42">
        <v>79174</v>
      </c>
      <c r="H29" s="42">
        <f t="shared" si="3"/>
        <v>75215.3</v>
      </c>
      <c r="I29" s="16" t="s">
        <v>32</v>
      </c>
      <c r="J29" s="17">
        <v>2</v>
      </c>
      <c r="K29" s="88"/>
      <c r="L29" s="89"/>
      <c r="M29" s="7"/>
    </row>
    <row r="30" spans="1:13" ht="33" customHeight="1">
      <c r="A30" s="148" t="s">
        <v>37</v>
      </c>
      <c r="B30" s="108">
        <v>401</v>
      </c>
      <c r="C30" s="109" t="s">
        <v>10</v>
      </c>
      <c r="D30" s="110">
        <v>40.33</v>
      </c>
      <c r="E30" s="110">
        <f t="shared" si="1"/>
        <v>7.033551999999999</v>
      </c>
      <c r="F30" s="110">
        <f t="shared" si="4"/>
        <v>47.363552</v>
      </c>
      <c r="G30" s="111">
        <v>41775</v>
      </c>
      <c r="H30" s="111">
        <f t="shared" si="3"/>
        <v>39686.25</v>
      </c>
      <c r="I30" s="109" t="s">
        <v>27</v>
      </c>
      <c r="J30" s="112">
        <v>1</v>
      </c>
      <c r="K30" s="113"/>
      <c r="L30" s="114"/>
      <c r="M30" s="7"/>
    </row>
    <row r="31" spans="1:13" ht="33" customHeight="1">
      <c r="A31" s="150"/>
      <c r="B31" s="43">
        <v>402</v>
      </c>
      <c r="C31" s="44" t="s">
        <v>10</v>
      </c>
      <c r="D31" s="45">
        <v>52.61</v>
      </c>
      <c r="E31" s="45">
        <f t="shared" si="1"/>
        <v>9.175184</v>
      </c>
      <c r="F31" s="45">
        <f t="shared" si="4"/>
        <v>61.785184</v>
      </c>
      <c r="G31" s="46">
        <v>56441</v>
      </c>
      <c r="H31" s="46">
        <f t="shared" si="3"/>
        <v>53618.95</v>
      </c>
      <c r="I31" s="44" t="s">
        <v>31</v>
      </c>
      <c r="J31" s="48">
        <v>1</v>
      </c>
      <c r="K31" s="86"/>
      <c r="L31" s="66" t="s">
        <v>41</v>
      </c>
      <c r="M31" s="7"/>
    </row>
    <row r="32" spans="1:13" ht="34.5" customHeight="1">
      <c r="A32" s="150"/>
      <c r="B32" s="37">
        <v>403</v>
      </c>
      <c r="C32" s="23" t="s">
        <v>10</v>
      </c>
      <c r="D32" s="24">
        <v>46.79</v>
      </c>
      <c r="E32" s="24">
        <f t="shared" si="1"/>
        <v>8.160176</v>
      </c>
      <c r="F32" s="24">
        <f t="shared" si="4"/>
        <v>54.950176</v>
      </c>
      <c r="G32" s="41">
        <v>50197</v>
      </c>
      <c r="H32" s="41">
        <f t="shared" si="3"/>
        <v>47687.15</v>
      </c>
      <c r="I32" s="23" t="s">
        <v>13</v>
      </c>
      <c r="J32" s="22">
        <v>1</v>
      </c>
      <c r="K32" s="106"/>
      <c r="L32" s="107"/>
      <c r="M32" s="7"/>
    </row>
    <row r="33" spans="1:13" ht="34.5" customHeight="1">
      <c r="A33" s="150"/>
      <c r="B33" s="37">
        <v>404</v>
      </c>
      <c r="C33" s="23" t="s">
        <v>9</v>
      </c>
      <c r="D33" s="24">
        <v>69.7</v>
      </c>
      <c r="E33" s="24">
        <f t="shared" si="1"/>
        <v>12.15568</v>
      </c>
      <c r="F33" s="24">
        <f t="shared" si="4"/>
        <v>81.85568</v>
      </c>
      <c r="G33" s="41">
        <v>73486</v>
      </c>
      <c r="H33" s="41">
        <f t="shared" si="3"/>
        <v>69811.7</v>
      </c>
      <c r="I33" s="23" t="s">
        <v>31</v>
      </c>
      <c r="J33" s="22">
        <v>2</v>
      </c>
      <c r="K33" s="106"/>
      <c r="L33" s="107"/>
      <c r="M33" s="7"/>
    </row>
    <row r="34" spans="1:13" ht="34.5" customHeight="1">
      <c r="A34" s="150"/>
      <c r="B34" s="73">
        <v>405</v>
      </c>
      <c r="C34" s="67" t="s">
        <v>6</v>
      </c>
      <c r="D34" s="69">
        <v>25.7</v>
      </c>
      <c r="E34" s="69">
        <f t="shared" si="1"/>
        <v>4.48208</v>
      </c>
      <c r="F34" s="69">
        <f t="shared" si="4"/>
        <v>30.18208</v>
      </c>
      <c r="G34" s="70"/>
      <c r="H34" s="70"/>
      <c r="I34" s="67" t="s">
        <v>29</v>
      </c>
      <c r="J34" s="68">
        <v>0</v>
      </c>
      <c r="K34" s="71"/>
      <c r="L34" s="72" t="s">
        <v>42</v>
      </c>
      <c r="M34" s="7"/>
    </row>
    <row r="35" spans="1:13" ht="34.5" customHeight="1">
      <c r="A35" s="150"/>
      <c r="B35" s="37">
        <v>406</v>
      </c>
      <c r="C35" s="23" t="s">
        <v>6</v>
      </c>
      <c r="D35" s="24">
        <v>25.7</v>
      </c>
      <c r="E35" s="24">
        <f t="shared" si="1"/>
        <v>4.48208</v>
      </c>
      <c r="F35" s="24">
        <f t="shared" si="4"/>
        <v>30.18208</v>
      </c>
      <c r="G35" s="41">
        <v>26621</v>
      </c>
      <c r="H35" s="41">
        <f t="shared" si="3"/>
        <v>25289.95</v>
      </c>
      <c r="I35" s="23" t="s">
        <v>28</v>
      </c>
      <c r="J35" s="22">
        <v>0</v>
      </c>
      <c r="K35" s="64"/>
      <c r="L35" s="63"/>
      <c r="M35" s="7"/>
    </row>
    <row r="36" spans="1:13" ht="34.5" customHeight="1">
      <c r="A36" s="150"/>
      <c r="B36" s="37">
        <v>407</v>
      </c>
      <c r="C36" s="23" t="s">
        <v>6</v>
      </c>
      <c r="D36" s="22">
        <v>31.37</v>
      </c>
      <c r="E36" s="24">
        <f t="shared" si="1"/>
        <v>5.470928</v>
      </c>
      <c r="F36" s="24">
        <f t="shared" si="4"/>
        <v>36.840928</v>
      </c>
      <c r="G36" s="41">
        <v>33267</v>
      </c>
      <c r="H36" s="41">
        <f t="shared" si="3"/>
        <v>31603.65</v>
      </c>
      <c r="I36" s="23" t="s">
        <v>13</v>
      </c>
      <c r="J36" s="22">
        <v>0</v>
      </c>
      <c r="K36" s="106"/>
      <c r="L36" s="107"/>
      <c r="M36" s="7"/>
    </row>
    <row r="37" spans="1:13" ht="33.75" customHeight="1" thickBot="1">
      <c r="A37" s="151"/>
      <c r="B37" s="92">
        <v>408</v>
      </c>
      <c r="C37" s="93" t="s">
        <v>9</v>
      </c>
      <c r="D37" s="94">
        <v>73.8</v>
      </c>
      <c r="E37" s="95">
        <f t="shared" si="1"/>
        <v>12.870719999999999</v>
      </c>
      <c r="F37" s="95">
        <f t="shared" si="4"/>
        <v>86.67071999999999</v>
      </c>
      <c r="G37" s="96">
        <v>79174</v>
      </c>
      <c r="H37" s="96">
        <f t="shared" si="3"/>
        <v>75215.3</v>
      </c>
      <c r="I37" s="93" t="s">
        <v>32</v>
      </c>
      <c r="J37" s="94">
        <v>2</v>
      </c>
      <c r="K37" s="97"/>
      <c r="L37" s="98"/>
      <c r="M37" s="7"/>
    </row>
    <row r="38" spans="1:13" ht="61.5" customHeight="1">
      <c r="A38" s="148" t="s">
        <v>38</v>
      </c>
      <c r="B38" s="122">
        <v>501</v>
      </c>
      <c r="C38" s="75" t="s">
        <v>24</v>
      </c>
      <c r="D38" s="76">
        <v>86.07</v>
      </c>
      <c r="E38" s="76">
        <f t="shared" si="1"/>
        <v>15.010608</v>
      </c>
      <c r="F38" s="76">
        <f aca="true" t="shared" si="5" ref="F38:F45">D38+E38</f>
        <v>101.080608</v>
      </c>
      <c r="G38" s="77"/>
      <c r="H38" s="77"/>
      <c r="I38" s="75" t="s">
        <v>31</v>
      </c>
      <c r="J38" s="78">
        <v>2</v>
      </c>
      <c r="K38" s="79"/>
      <c r="L38" s="80" t="s">
        <v>42</v>
      </c>
      <c r="M38" s="7"/>
    </row>
    <row r="39" spans="1:13" ht="36" customHeight="1">
      <c r="A39" s="150"/>
      <c r="B39" s="39">
        <v>502</v>
      </c>
      <c r="C39" s="23" t="s">
        <v>10</v>
      </c>
      <c r="D39" s="24">
        <v>52.64</v>
      </c>
      <c r="E39" s="24">
        <f t="shared" si="1"/>
        <v>9.180416</v>
      </c>
      <c r="F39" s="24">
        <f t="shared" si="5"/>
        <v>61.820416</v>
      </c>
      <c r="G39" s="41">
        <v>59719</v>
      </c>
      <c r="H39" s="41">
        <f t="shared" si="3"/>
        <v>56733.05</v>
      </c>
      <c r="I39" s="23" t="s">
        <v>31</v>
      </c>
      <c r="J39" s="22">
        <v>1</v>
      </c>
      <c r="K39" s="64"/>
      <c r="L39" s="63"/>
      <c r="M39" s="7"/>
    </row>
    <row r="40" spans="1:13" ht="34.5" customHeight="1">
      <c r="A40" s="150"/>
      <c r="B40" s="39">
        <v>503</v>
      </c>
      <c r="C40" s="23" t="s">
        <v>10</v>
      </c>
      <c r="D40" s="24">
        <v>44.79</v>
      </c>
      <c r="E40" s="24">
        <f t="shared" si="1"/>
        <v>7.811376</v>
      </c>
      <c r="F40" s="24">
        <f t="shared" si="5"/>
        <v>52.601376</v>
      </c>
      <c r="G40" s="41">
        <v>47499</v>
      </c>
      <c r="H40" s="41">
        <f t="shared" si="3"/>
        <v>45124.05</v>
      </c>
      <c r="I40" s="23" t="s">
        <v>29</v>
      </c>
      <c r="J40" s="22">
        <v>1</v>
      </c>
      <c r="K40" s="64"/>
      <c r="L40" s="63"/>
      <c r="M40" s="7"/>
    </row>
    <row r="41" spans="1:13" ht="39.75" customHeight="1">
      <c r="A41" s="150"/>
      <c r="B41" s="47">
        <v>504</v>
      </c>
      <c r="C41" s="44" t="s">
        <v>10</v>
      </c>
      <c r="D41" s="45">
        <v>53.15</v>
      </c>
      <c r="E41" s="45">
        <f t="shared" si="1"/>
        <v>9.269359999999999</v>
      </c>
      <c r="F41" s="45">
        <f t="shared" si="5"/>
        <v>62.41936</v>
      </c>
      <c r="G41" s="46">
        <v>58331</v>
      </c>
      <c r="H41" s="46">
        <f t="shared" si="3"/>
        <v>55414.45</v>
      </c>
      <c r="I41" s="44" t="s">
        <v>13</v>
      </c>
      <c r="J41" s="48">
        <v>1</v>
      </c>
      <c r="K41" s="86"/>
      <c r="L41" s="66" t="s">
        <v>41</v>
      </c>
      <c r="M41" s="7"/>
    </row>
    <row r="42" spans="1:13" ht="39.75" customHeight="1">
      <c r="A42" s="150"/>
      <c r="B42" s="47">
        <v>505</v>
      </c>
      <c r="C42" s="44" t="s">
        <v>10</v>
      </c>
      <c r="D42" s="45">
        <v>36.59</v>
      </c>
      <c r="E42" s="45">
        <f t="shared" si="1"/>
        <v>6.381296000000001</v>
      </c>
      <c r="F42" s="45">
        <f t="shared" si="5"/>
        <v>42.971296</v>
      </c>
      <c r="G42" s="46">
        <v>41510</v>
      </c>
      <c r="H42" s="46">
        <f t="shared" si="3"/>
        <v>39434.5</v>
      </c>
      <c r="I42" s="44" t="s">
        <v>13</v>
      </c>
      <c r="J42" s="48">
        <v>1</v>
      </c>
      <c r="K42" s="86"/>
      <c r="L42" s="66" t="s">
        <v>41</v>
      </c>
      <c r="M42" s="7"/>
    </row>
    <row r="43" spans="1:13" ht="42" customHeight="1" thickBot="1">
      <c r="A43" s="151"/>
      <c r="B43" s="38">
        <v>506</v>
      </c>
      <c r="C43" s="16" t="s">
        <v>10</v>
      </c>
      <c r="D43" s="18">
        <v>38.45</v>
      </c>
      <c r="E43" s="18">
        <f t="shared" si="1"/>
        <v>6.70568</v>
      </c>
      <c r="F43" s="18">
        <f t="shared" si="5"/>
        <v>45.155680000000004</v>
      </c>
      <c r="G43" s="42">
        <v>41724</v>
      </c>
      <c r="H43" s="42">
        <f t="shared" si="3"/>
        <v>39637.8</v>
      </c>
      <c r="I43" s="16" t="s">
        <v>28</v>
      </c>
      <c r="J43" s="17">
        <v>1</v>
      </c>
      <c r="K43" s="88"/>
      <c r="L43" s="89"/>
      <c r="M43" s="7"/>
    </row>
    <row r="44" spans="1:13" ht="65.25" customHeight="1">
      <c r="A44" s="148" t="s">
        <v>39</v>
      </c>
      <c r="B44" s="99">
        <v>601</v>
      </c>
      <c r="C44" s="100" t="s">
        <v>25</v>
      </c>
      <c r="D44" s="101">
        <v>86.69</v>
      </c>
      <c r="E44" s="101">
        <f t="shared" si="1"/>
        <v>15.118736</v>
      </c>
      <c r="F44" s="101">
        <f t="shared" si="5"/>
        <v>101.808736</v>
      </c>
      <c r="G44" s="102"/>
      <c r="H44" s="102"/>
      <c r="I44" s="100" t="s">
        <v>31</v>
      </c>
      <c r="J44" s="103">
        <v>2</v>
      </c>
      <c r="K44" s="104"/>
      <c r="L44" s="105" t="s">
        <v>42</v>
      </c>
      <c r="M44" s="7"/>
    </row>
    <row r="45" spans="1:13" ht="65.25" customHeight="1" thickBot="1">
      <c r="A45" s="149"/>
      <c r="B45" s="115">
        <v>602</v>
      </c>
      <c r="C45" s="116" t="s">
        <v>26</v>
      </c>
      <c r="D45" s="117">
        <v>89</v>
      </c>
      <c r="E45" s="117">
        <f t="shared" si="1"/>
        <v>15.5216</v>
      </c>
      <c r="F45" s="117">
        <f t="shared" si="5"/>
        <v>104.5216</v>
      </c>
      <c r="G45" s="118"/>
      <c r="H45" s="118"/>
      <c r="I45" s="116" t="s">
        <v>33</v>
      </c>
      <c r="J45" s="119">
        <v>2</v>
      </c>
      <c r="K45" s="120"/>
      <c r="L45" s="121" t="s">
        <v>42</v>
      </c>
      <c r="M45" s="7"/>
    </row>
    <row r="46" spans="1:13" ht="35.25" customHeight="1">
      <c r="A46" s="61"/>
      <c r="B46" s="36" t="s">
        <v>15</v>
      </c>
      <c r="C46" s="19"/>
      <c r="D46" s="20">
        <v>19.45</v>
      </c>
      <c r="E46" s="20"/>
      <c r="F46" s="20">
        <v>19.45</v>
      </c>
      <c r="G46" s="40">
        <v>12500</v>
      </c>
      <c r="H46" s="40"/>
      <c r="I46" s="19"/>
      <c r="J46" s="21"/>
      <c r="K46" s="83"/>
      <c r="L46" s="91"/>
      <c r="M46" s="7"/>
    </row>
    <row r="47" spans="1:13" ht="35.25" customHeight="1" thickBot="1">
      <c r="A47" s="82"/>
      <c r="B47" s="38" t="s">
        <v>16</v>
      </c>
      <c r="C47" s="16"/>
      <c r="D47" s="18">
        <v>21.46</v>
      </c>
      <c r="E47" s="18"/>
      <c r="F47" s="18">
        <v>21.46</v>
      </c>
      <c r="G47" s="42">
        <v>12500</v>
      </c>
      <c r="H47" s="42"/>
      <c r="I47" s="16"/>
      <c r="J47" s="17"/>
      <c r="K47" s="84"/>
      <c r="L47" s="85"/>
      <c r="M47" s="7"/>
    </row>
    <row r="48" spans="1:13" ht="35.25" customHeight="1">
      <c r="A48" s="57"/>
      <c r="B48" s="52"/>
      <c r="C48" s="53"/>
      <c r="D48" s="54"/>
      <c r="E48" s="54"/>
      <c r="F48" s="54"/>
      <c r="G48" s="55"/>
      <c r="H48" s="55"/>
      <c r="I48" s="53"/>
      <c r="J48" s="56"/>
      <c r="K48" s="58"/>
      <c r="L48" s="59"/>
      <c r="M48" s="7"/>
    </row>
    <row r="49" spans="1:31" ht="33.75" customHeight="1">
      <c r="A49" s="155" t="s">
        <v>17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9"/>
      <c r="M49" s="9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ht="18.75" customHeight="1">
      <c r="A50" s="60"/>
      <c r="B50" s="60"/>
      <c r="C50" s="60"/>
      <c r="D50" s="60"/>
      <c r="E50" s="60"/>
      <c r="F50" s="60"/>
      <c r="G50" s="90"/>
      <c r="H50" s="90"/>
      <c r="I50" s="60"/>
      <c r="J50" s="60"/>
      <c r="K50" s="60"/>
      <c r="L50" s="9"/>
      <c r="M50" s="9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ht="93.75" customHeight="1">
      <c r="A51" s="145" t="s">
        <v>18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3"/>
      <c r="L51" s="9"/>
      <c r="M51" s="9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ht="63" customHeight="1">
      <c r="A52" s="152" t="s">
        <v>19</v>
      </c>
      <c r="B52" s="153"/>
      <c r="C52" s="153"/>
      <c r="D52" s="154"/>
      <c r="E52" s="154"/>
      <c r="F52" s="154"/>
      <c r="G52" s="49"/>
      <c r="H52" s="49"/>
      <c r="I52" s="49"/>
      <c r="J52" s="49"/>
      <c r="K52" s="13"/>
      <c r="L52" s="9"/>
      <c r="M52" s="9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ht="139.5" customHeight="1">
      <c r="A53" s="146"/>
      <c r="B53" s="147"/>
      <c r="C53" s="147"/>
      <c r="D53" s="147"/>
      <c r="E53" s="147"/>
      <c r="F53" s="147"/>
      <c r="G53" s="147"/>
      <c r="H53" s="147"/>
      <c r="I53" s="147"/>
      <c r="J53" s="147"/>
      <c r="K53" s="13"/>
      <c r="L53" s="9"/>
      <c r="M53" s="9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ht="18" customHeight="1">
      <c r="A54" s="50"/>
      <c r="B54" s="50"/>
      <c r="C54" s="50"/>
      <c r="D54" s="51"/>
      <c r="E54" s="50"/>
      <c r="F54" s="50"/>
      <c r="G54" s="50"/>
      <c r="H54" s="50"/>
      <c r="I54" s="50"/>
      <c r="J54" s="50"/>
      <c r="K54" s="13"/>
      <c r="L54" s="9"/>
      <c r="M54" s="9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ht="16.5" customHeight="1">
      <c r="A55" s="144"/>
      <c r="B55" s="144"/>
      <c r="C55" s="144"/>
      <c r="D55" s="144"/>
      <c r="E55" s="144"/>
      <c r="F55" s="144"/>
      <c r="G55" s="144"/>
      <c r="H55" s="144"/>
      <c r="I55" s="144"/>
      <c r="J55" s="13"/>
      <c r="K55" s="13"/>
      <c r="L55" s="9"/>
      <c r="M55" s="9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ht="13.5" customHeight="1">
      <c r="A56" s="144"/>
      <c r="B56" s="144"/>
      <c r="C56" s="144"/>
      <c r="D56" s="144"/>
      <c r="E56" s="144"/>
      <c r="F56" s="144"/>
      <c r="G56" s="144"/>
      <c r="H56" s="144"/>
      <c r="I56" s="144"/>
      <c r="J56" s="13"/>
      <c r="K56" s="13"/>
      <c r="L56" s="9"/>
      <c r="M56" s="9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11" ht="15.75" customHeight="1">
      <c r="A57" s="25"/>
      <c r="B57" s="26"/>
      <c r="C57" s="25"/>
      <c r="D57" s="27"/>
      <c r="E57" s="25"/>
      <c r="F57" s="25"/>
      <c r="G57" s="25"/>
      <c r="H57" s="25"/>
      <c r="I57" s="25"/>
      <c r="J57" s="14"/>
      <c r="K57" s="14"/>
    </row>
    <row r="58" spans="1:11" ht="16.5" customHeight="1">
      <c r="A58" s="28"/>
      <c r="B58" s="29"/>
      <c r="C58" s="30"/>
      <c r="D58" s="31"/>
      <c r="E58" s="30"/>
      <c r="F58" s="30"/>
      <c r="G58" s="14"/>
      <c r="H58" s="14"/>
      <c r="I58" s="14"/>
      <c r="J58" s="14"/>
      <c r="K58" s="14"/>
    </row>
    <row r="59" spans="1:11" ht="16.5" customHeight="1">
      <c r="A59" s="14"/>
      <c r="B59" s="32"/>
      <c r="C59" s="33"/>
      <c r="D59" s="34"/>
      <c r="E59" s="35"/>
      <c r="F59" s="35"/>
      <c r="G59" s="14"/>
      <c r="H59" s="14"/>
      <c r="I59" s="14"/>
      <c r="J59" s="14"/>
      <c r="K59" s="14"/>
    </row>
    <row r="60" spans="1:11" ht="16.5">
      <c r="A60" s="14"/>
      <c r="B60" s="32"/>
      <c r="C60" s="33"/>
      <c r="D60" s="34"/>
      <c r="E60" s="35"/>
      <c r="F60" s="35"/>
      <c r="G60" s="14"/>
      <c r="H60" s="14"/>
      <c r="I60" s="14"/>
      <c r="J60" s="14"/>
      <c r="K60" s="14"/>
    </row>
    <row r="61" spans="1:11" ht="16.5">
      <c r="A61" s="14"/>
      <c r="B61" s="32"/>
      <c r="C61" s="33"/>
      <c r="D61" s="34"/>
      <c r="E61" s="35"/>
      <c r="F61" s="35"/>
      <c r="G61" s="14"/>
      <c r="H61" s="14"/>
      <c r="I61" s="14"/>
      <c r="J61" s="14"/>
      <c r="K61" s="14"/>
    </row>
    <row r="62" spans="1:11" ht="16.5">
      <c r="A62" s="14"/>
      <c r="B62" s="32"/>
      <c r="C62" s="33"/>
      <c r="D62" s="34"/>
      <c r="E62" s="35"/>
      <c r="F62" s="35"/>
      <c r="G62" s="14"/>
      <c r="H62" s="14"/>
      <c r="I62" s="14"/>
      <c r="J62" s="14"/>
      <c r="K62" s="14"/>
    </row>
    <row r="63" spans="1:11" ht="16.5">
      <c r="A63" s="14"/>
      <c r="B63" s="32"/>
      <c r="C63" s="33"/>
      <c r="D63" s="34"/>
      <c r="E63" s="35"/>
      <c r="F63" s="35"/>
      <c r="G63" s="14"/>
      <c r="H63" s="14"/>
      <c r="I63" s="14"/>
      <c r="J63" s="14"/>
      <c r="K63" s="14"/>
    </row>
    <row r="64" spans="1:11" ht="16.5">
      <c r="A64" s="14"/>
      <c r="B64" s="32"/>
      <c r="C64" s="33"/>
      <c r="D64" s="34"/>
      <c r="E64" s="35"/>
      <c r="F64" s="35"/>
      <c r="G64" s="14"/>
      <c r="H64" s="14"/>
      <c r="I64" s="14"/>
      <c r="J64" s="14"/>
      <c r="K64" s="14"/>
    </row>
    <row r="65" spans="2:6" ht="15.75">
      <c r="B65" s="11"/>
      <c r="C65" s="2"/>
      <c r="D65" s="5"/>
      <c r="E65" s="3"/>
      <c r="F65" s="3"/>
    </row>
    <row r="66" spans="2:6" ht="15.75">
      <c r="B66" s="11"/>
      <c r="C66" s="2"/>
      <c r="D66" s="5"/>
      <c r="E66" s="3"/>
      <c r="F66" s="3"/>
    </row>
    <row r="67" spans="2:6" ht="15.75">
      <c r="B67" s="11"/>
      <c r="C67" s="2"/>
      <c r="D67" s="5"/>
      <c r="E67" s="3"/>
      <c r="F67" s="3"/>
    </row>
    <row r="68" spans="2:6" ht="15.75">
      <c r="B68" s="11"/>
      <c r="C68" s="2"/>
      <c r="D68" s="5"/>
      <c r="E68" s="3"/>
      <c r="F68" s="3"/>
    </row>
    <row r="69" spans="2:6" ht="15.75">
      <c r="B69" s="11"/>
      <c r="C69" s="2"/>
      <c r="D69" s="5"/>
      <c r="E69" s="3"/>
      <c r="F69" s="3"/>
    </row>
    <row r="70" spans="2:6" ht="15.75">
      <c r="B70" s="11"/>
      <c r="C70" s="2"/>
      <c r="D70" s="5"/>
      <c r="E70" s="3"/>
      <c r="F70" s="3"/>
    </row>
    <row r="71" spans="2:6" ht="15.75">
      <c r="B71" s="11"/>
      <c r="C71" s="2"/>
      <c r="D71" s="5"/>
      <c r="E71" s="3"/>
      <c r="F71" s="3"/>
    </row>
  </sheetData>
  <sheetProtection/>
  <mergeCells count="24">
    <mergeCell ref="A49:K49"/>
    <mergeCell ref="B6:B7"/>
    <mergeCell ref="A30:A37"/>
    <mergeCell ref="A22:A29"/>
    <mergeCell ref="H6:H7"/>
    <mergeCell ref="A14:A21"/>
    <mergeCell ref="A55:I56"/>
    <mergeCell ref="A51:J51"/>
    <mergeCell ref="A53:J53"/>
    <mergeCell ref="J6:J7"/>
    <mergeCell ref="F6:F7"/>
    <mergeCell ref="A44:A45"/>
    <mergeCell ref="C6:C7"/>
    <mergeCell ref="A38:A43"/>
    <mergeCell ref="A8:A13"/>
    <mergeCell ref="A52:F52"/>
    <mergeCell ref="A1:J1"/>
    <mergeCell ref="I6:I7"/>
    <mergeCell ref="D6:D7"/>
    <mergeCell ref="G6:G7"/>
    <mergeCell ref="A6:A7"/>
    <mergeCell ref="L6:L7"/>
    <mergeCell ref="E6:E7"/>
    <mergeCell ref="A2:L5"/>
  </mergeCells>
  <printOptions/>
  <pageMargins left="0.2362204724409449" right="0.2362204724409449" top="0.4724409448818898" bottom="0.11811023622047245" header="0.15748031496062992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office6</dc:creator>
  <cp:keywords/>
  <dc:description/>
  <cp:lastModifiedBy>User</cp:lastModifiedBy>
  <cp:lastPrinted>2017-06-13T13:17:26Z</cp:lastPrinted>
  <dcterms:created xsi:type="dcterms:W3CDTF">2011-01-25T13:12:29Z</dcterms:created>
  <dcterms:modified xsi:type="dcterms:W3CDTF">2017-10-20T13:12:15Z</dcterms:modified>
  <cp:category/>
  <cp:version/>
  <cp:contentType/>
  <cp:contentStatus/>
</cp:coreProperties>
</file>